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<sst xmlns="http://schemas.openxmlformats.org/spreadsheetml/2006/main" count="596" uniqueCount="323">
  <si>
    <t>正安县2020年面向社会招聘合同制警务辅助人员体能测试、笔试、加分三项汇总成绩公示</t>
  </si>
  <si>
    <t>序号</t>
  </si>
  <si>
    <t>报考岗位</t>
  </si>
  <si>
    <t>笔试准考证号</t>
  </si>
  <si>
    <t>体能测试成绩</t>
  </si>
  <si>
    <t>体能折算成绩</t>
  </si>
  <si>
    <t>笔试成绩</t>
  </si>
  <si>
    <t>笔试折算成绩</t>
  </si>
  <si>
    <t>加分分值</t>
  </si>
  <si>
    <t>总成绩</t>
  </si>
  <si>
    <t>是否进入面试</t>
  </si>
  <si>
    <t>1</t>
  </si>
  <si>
    <t>文职类岗</t>
  </si>
  <si>
    <t>202011150146</t>
  </si>
  <si>
    <t>95</t>
  </si>
  <si>
    <t>70.05</t>
  </si>
  <si>
    <t>是</t>
  </si>
  <si>
    <t>2</t>
  </si>
  <si>
    <t>202011150152</t>
  </si>
  <si>
    <t>85</t>
  </si>
  <si>
    <t>75.49</t>
  </si>
  <si>
    <t>3</t>
  </si>
  <si>
    <t>202011150145</t>
  </si>
  <si>
    <t>61.83</t>
  </si>
  <si>
    <t>4</t>
  </si>
  <si>
    <t>202011150149</t>
  </si>
  <si>
    <t>62.88</t>
  </si>
  <si>
    <t>5</t>
  </si>
  <si>
    <t>202011150150</t>
  </si>
  <si>
    <t>90</t>
  </si>
  <si>
    <t>67.59</t>
  </si>
  <si>
    <t>6</t>
  </si>
  <si>
    <t>202011150153</t>
  </si>
  <si>
    <t>70.25</t>
  </si>
  <si>
    <t>7</t>
  </si>
  <si>
    <t>202011150155</t>
  </si>
  <si>
    <t>66.64</t>
  </si>
  <si>
    <t>8</t>
  </si>
  <si>
    <t>202011150143</t>
  </si>
  <si>
    <t>100</t>
  </si>
  <si>
    <t>59.57</t>
  </si>
  <si>
    <t>9</t>
  </si>
  <si>
    <t>202011150157</t>
  </si>
  <si>
    <t>80</t>
  </si>
  <si>
    <t>68.80</t>
  </si>
  <si>
    <t>10</t>
  </si>
  <si>
    <t>202011150144</t>
  </si>
  <si>
    <t>54.06</t>
  </si>
  <si>
    <t>11</t>
  </si>
  <si>
    <t>202011150148</t>
  </si>
  <si>
    <t>56.19</t>
  </si>
  <si>
    <t>12</t>
  </si>
  <si>
    <t>202011150167</t>
  </si>
  <si>
    <t>70</t>
  </si>
  <si>
    <t>72.75</t>
  </si>
  <si>
    <t>13</t>
  </si>
  <si>
    <t>202011150154</t>
  </si>
  <si>
    <t>63.22</t>
  </si>
  <si>
    <t>14</t>
  </si>
  <si>
    <t>202011150147</t>
  </si>
  <si>
    <t>55.09</t>
  </si>
  <si>
    <t>15</t>
  </si>
  <si>
    <t>202011150160</t>
  </si>
  <si>
    <t>68.87</t>
  </si>
  <si>
    <t>16</t>
  </si>
  <si>
    <t>202011150168</t>
  </si>
  <si>
    <t>71.72</t>
  </si>
  <si>
    <t>17</t>
  </si>
  <si>
    <t>202011150156</t>
  </si>
  <si>
    <t>64.50</t>
  </si>
  <si>
    <t>18</t>
  </si>
  <si>
    <t>202011150177</t>
  </si>
  <si>
    <t>68.95</t>
  </si>
  <si>
    <t>19</t>
  </si>
  <si>
    <t>202011150191</t>
  </si>
  <si>
    <t>60</t>
  </si>
  <si>
    <t>74.95</t>
  </si>
  <si>
    <t>20</t>
  </si>
  <si>
    <t>202011150172</t>
  </si>
  <si>
    <t>67.69</t>
  </si>
  <si>
    <t>21</t>
  </si>
  <si>
    <t>202011150199</t>
  </si>
  <si>
    <t>69.98</t>
  </si>
  <si>
    <t>22</t>
  </si>
  <si>
    <t>202011150169</t>
  </si>
  <si>
    <t>65.76</t>
  </si>
  <si>
    <t>23</t>
  </si>
  <si>
    <t>202011150151</t>
  </si>
  <si>
    <t>54.76</t>
  </si>
  <si>
    <t>24</t>
  </si>
  <si>
    <t>202011150180</t>
  </si>
  <si>
    <t>65</t>
  </si>
  <si>
    <t>68.46</t>
  </si>
  <si>
    <t>25</t>
  </si>
  <si>
    <t>202011150171</t>
  </si>
  <si>
    <t>65.31</t>
  </si>
  <si>
    <t>26</t>
  </si>
  <si>
    <t>202011150165</t>
  </si>
  <si>
    <t>60.01</t>
  </si>
  <si>
    <t>27</t>
  </si>
  <si>
    <t>202011150176</t>
  </si>
  <si>
    <t>62.98</t>
  </si>
  <si>
    <t>28</t>
  </si>
  <si>
    <t>202011150188</t>
  </si>
  <si>
    <t>67.00</t>
  </si>
  <si>
    <t>29</t>
  </si>
  <si>
    <t>202011150142</t>
  </si>
  <si>
    <t>45.80</t>
  </si>
  <si>
    <t>30</t>
  </si>
  <si>
    <t>202011150170</t>
  </si>
  <si>
    <t>63.72</t>
  </si>
  <si>
    <t>31</t>
  </si>
  <si>
    <t>202011150161</t>
  </si>
  <si>
    <t>60.25</t>
  </si>
  <si>
    <t>否</t>
  </si>
  <si>
    <t>32</t>
  </si>
  <si>
    <t>202011150179</t>
  </si>
  <si>
    <t>66.13</t>
  </si>
  <si>
    <t>33</t>
  </si>
  <si>
    <t>202011150178</t>
  </si>
  <si>
    <t>66.07</t>
  </si>
  <si>
    <t>34</t>
  </si>
  <si>
    <t>202011150182</t>
  </si>
  <si>
    <t>65.97</t>
  </si>
  <si>
    <t>35</t>
  </si>
  <si>
    <t>202011150217</t>
  </si>
  <si>
    <t>36</t>
  </si>
  <si>
    <t>202011150196</t>
  </si>
  <si>
    <t>62.90</t>
  </si>
  <si>
    <t>37</t>
  </si>
  <si>
    <t>202011150173</t>
  </si>
  <si>
    <t>60.35</t>
  </si>
  <si>
    <t>38</t>
  </si>
  <si>
    <t>202011150193</t>
  </si>
  <si>
    <t>67.66</t>
  </si>
  <si>
    <t>39</t>
  </si>
  <si>
    <t>202011150166</t>
  </si>
  <si>
    <t>61.41</t>
  </si>
  <si>
    <t>40</t>
  </si>
  <si>
    <t>202011150203</t>
  </si>
  <si>
    <t>55</t>
  </si>
  <si>
    <t>69.49</t>
  </si>
  <si>
    <t>41</t>
  </si>
  <si>
    <t>202011150192</t>
  </si>
  <si>
    <t>66.14</t>
  </si>
  <si>
    <t>42</t>
  </si>
  <si>
    <t>202011150209</t>
  </si>
  <si>
    <t>50</t>
  </si>
  <si>
    <t>72.05</t>
  </si>
  <si>
    <t>43</t>
  </si>
  <si>
    <t>202011150174</t>
  </si>
  <si>
    <t>59.67</t>
  </si>
  <si>
    <t>44</t>
  </si>
  <si>
    <t>202011150190</t>
  </si>
  <si>
    <t>62.52</t>
  </si>
  <si>
    <t>45</t>
  </si>
  <si>
    <t>202011150210</t>
  </si>
  <si>
    <t>70.40</t>
  </si>
  <si>
    <t>46</t>
  </si>
  <si>
    <t>202011150205</t>
  </si>
  <si>
    <t>67.06</t>
  </si>
  <si>
    <t>47</t>
  </si>
  <si>
    <t>202011150175</t>
  </si>
  <si>
    <t>58.04</t>
  </si>
  <si>
    <t>48</t>
  </si>
  <si>
    <t>202011150214</t>
  </si>
  <si>
    <t>67.64</t>
  </si>
  <si>
    <t>49</t>
  </si>
  <si>
    <t>202011150208</t>
  </si>
  <si>
    <t>65.77</t>
  </si>
  <si>
    <t>202011150218</t>
  </si>
  <si>
    <t>68.28</t>
  </si>
  <si>
    <t>51</t>
  </si>
  <si>
    <t>202011150207</t>
  </si>
  <si>
    <t>64.63</t>
  </si>
  <si>
    <t>52</t>
  </si>
  <si>
    <t>202011150236</t>
  </si>
  <si>
    <t>73.62</t>
  </si>
  <si>
    <t>53</t>
  </si>
  <si>
    <t>202011150201</t>
  </si>
  <si>
    <t>60.48</t>
  </si>
  <si>
    <t>54</t>
  </si>
  <si>
    <t>202011150227</t>
  </si>
  <si>
    <t>67.28</t>
  </si>
  <si>
    <t>202011150239</t>
  </si>
  <si>
    <t>71.99</t>
  </si>
  <si>
    <t>56</t>
  </si>
  <si>
    <t>202011150245</t>
  </si>
  <si>
    <t>71.71</t>
  </si>
  <si>
    <t>57</t>
  </si>
  <si>
    <t>202011150200</t>
  </si>
  <si>
    <t>55.59</t>
  </si>
  <si>
    <t>58</t>
  </si>
  <si>
    <t>202011150194</t>
  </si>
  <si>
    <t>59.17</t>
  </si>
  <si>
    <t>59</t>
  </si>
  <si>
    <t>202011150240</t>
  </si>
  <si>
    <t>70.93</t>
  </si>
  <si>
    <t>202011150202</t>
  </si>
  <si>
    <t>61.33</t>
  </si>
  <si>
    <t>61</t>
  </si>
  <si>
    <t>202011150221</t>
  </si>
  <si>
    <t>67.30</t>
  </si>
  <si>
    <t>62</t>
  </si>
  <si>
    <t>202011150232</t>
  </si>
  <si>
    <t>70.15</t>
  </si>
  <si>
    <t>63</t>
  </si>
  <si>
    <t>202011150162</t>
  </si>
  <si>
    <t>75</t>
  </si>
  <si>
    <t>48.96</t>
  </si>
  <si>
    <t>64</t>
  </si>
  <si>
    <t>202011150228</t>
  </si>
  <si>
    <t>65.81</t>
  </si>
  <si>
    <t>202011150219</t>
  </si>
  <si>
    <t>62.68</t>
  </si>
  <si>
    <t>66</t>
  </si>
  <si>
    <t>202011150206</t>
  </si>
  <si>
    <t>57.48</t>
  </si>
  <si>
    <t>67</t>
  </si>
  <si>
    <t>202011150181</t>
  </si>
  <si>
    <t>53.44</t>
  </si>
  <si>
    <t>68</t>
  </si>
  <si>
    <t>202011150213</t>
  </si>
  <si>
    <t>62.42</t>
  </si>
  <si>
    <t>69</t>
  </si>
  <si>
    <t>202011150183</t>
  </si>
  <si>
    <t>53.32</t>
  </si>
  <si>
    <t>202011150158</t>
  </si>
  <si>
    <t>41.96</t>
  </si>
  <si>
    <t>71</t>
  </si>
  <si>
    <t>202011150197</t>
  </si>
  <si>
    <t>53.76</t>
  </si>
  <si>
    <t>72</t>
  </si>
  <si>
    <t>202011150184</t>
  </si>
  <si>
    <t>52.52</t>
  </si>
  <si>
    <t>73</t>
  </si>
  <si>
    <t>202011150164</t>
  </si>
  <si>
    <t>43.93</t>
  </si>
  <si>
    <t>74</t>
  </si>
  <si>
    <t>202011150159</t>
  </si>
  <si>
    <t>44.31</t>
  </si>
  <si>
    <t>202011150163</t>
  </si>
  <si>
    <t>41.80</t>
  </si>
  <si>
    <t>76</t>
  </si>
  <si>
    <t>202011150222</t>
  </si>
  <si>
    <t>61.49</t>
  </si>
  <si>
    <t>77</t>
  </si>
  <si>
    <t>202011150224</t>
  </si>
  <si>
    <t>61.43</t>
  </si>
  <si>
    <t>78</t>
  </si>
  <si>
    <t>202011150223</t>
  </si>
  <si>
    <t>60.31</t>
  </si>
  <si>
    <t>79</t>
  </si>
  <si>
    <t>202011150195</t>
  </si>
  <si>
    <t>51.10</t>
  </si>
  <si>
    <t>202011150235</t>
  </si>
  <si>
    <t>60.51</t>
  </si>
  <si>
    <t>81</t>
  </si>
  <si>
    <t>202011150242</t>
  </si>
  <si>
    <t>62.41</t>
  </si>
  <si>
    <t>82</t>
  </si>
  <si>
    <t>202011150233</t>
  </si>
  <si>
    <t>62.18</t>
  </si>
  <si>
    <t>83</t>
  </si>
  <si>
    <t>202011150234</t>
  </si>
  <si>
    <t>60.34</t>
  </si>
  <si>
    <t>84</t>
  </si>
  <si>
    <t>202011150225</t>
  </si>
  <si>
    <t>56.85</t>
  </si>
  <si>
    <t>202011150246</t>
  </si>
  <si>
    <t>59.30</t>
  </si>
  <si>
    <t>86</t>
  </si>
  <si>
    <t>202011150229</t>
  </si>
  <si>
    <t>56.20</t>
  </si>
  <si>
    <t>87</t>
  </si>
  <si>
    <t>202011150198</t>
  </si>
  <si>
    <t>46.20</t>
  </si>
  <si>
    <t>88</t>
  </si>
  <si>
    <t>202011150244</t>
  </si>
  <si>
    <t>58.05</t>
  </si>
  <si>
    <t>89</t>
  </si>
  <si>
    <t>202011150237</t>
  </si>
  <si>
    <t>56.69</t>
  </si>
  <si>
    <t>202011150189</t>
  </si>
  <si>
    <t>41.66</t>
  </si>
  <si>
    <t>91</t>
  </si>
  <si>
    <t>202011150185</t>
  </si>
  <si>
    <t>41.13</t>
  </si>
  <si>
    <t>92</t>
  </si>
  <si>
    <t>202011150238</t>
  </si>
  <si>
    <t>54.98</t>
  </si>
  <si>
    <t>93</t>
  </si>
  <si>
    <t>202011150243</t>
  </si>
  <si>
    <t>54.67</t>
  </si>
  <si>
    <t>94</t>
  </si>
  <si>
    <t>202011150247</t>
  </si>
  <si>
    <t>51.22</t>
  </si>
  <si>
    <t>202011150212</t>
  </si>
  <si>
    <t>45.84</t>
  </si>
  <si>
    <t>96</t>
  </si>
  <si>
    <t>202011150231</t>
  </si>
  <si>
    <t>47.42</t>
  </si>
  <si>
    <t>97</t>
  </si>
  <si>
    <t>202011150241</t>
  </si>
  <si>
    <t>33.28</t>
  </si>
  <si>
    <t>98</t>
  </si>
  <si>
    <t>202011150187</t>
  </si>
  <si>
    <t>0.00</t>
  </si>
  <si>
    <t>99</t>
  </si>
  <si>
    <t>202011150186</t>
  </si>
  <si>
    <t>202011150204</t>
  </si>
  <si>
    <t>101</t>
  </si>
  <si>
    <t>202011150215</t>
  </si>
  <si>
    <t>102</t>
  </si>
  <si>
    <t>202011150216</t>
  </si>
  <si>
    <t>103</t>
  </si>
  <si>
    <t>202011150211</t>
  </si>
  <si>
    <t>104</t>
  </si>
  <si>
    <t>202011150226</t>
  </si>
  <si>
    <t>105</t>
  </si>
  <si>
    <t>202011150220</t>
  </si>
  <si>
    <t>106</t>
  </si>
  <si>
    <t>202011150230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</si>
</sst>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7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176" fontId="4" fillId="0" borderId="2" xfId="0" applyNumberFormat="1" applyFont="1" applyBorder="1" applyAlignment="1" quotePrefix="1">
      <alignment horizontal="center" vertical="center"/>
    </xf>
    <xf numFmtId="176" fontId="6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8"/>
  <sheetViews>
    <sheetView tabSelected="1" workbookViewId="0">
      <selection activeCell="R6" sqref="R6"/>
    </sheetView>
  </sheetViews>
  <sheetFormatPr defaultColWidth="9" defaultRowHeight="13.5"/>
  <cols>
    <col min="1" max="1" width="6.25" customWidth="1"/>
    <col min="2" max="2" width="14.375" customWidth="1"/>
    <col min="3" max="3" width="20.75" customWidth="1"/>
    <col min="4" max="4" width="9.75" customWidth="1"/>
    <col min="5" max="5" width="10.125" customWidth="1"/>
    <col min="6" max="6" width="7.625" customWidth="1"/>
    <col min="7" max="7" width="10.75" customWidth="1"/>
    <col min="8" max="8" width="7.25" customWidth="1"/>
    <col min="9" max="9" width="9.625" style="1" customWidth="1"/>
    <col min="10" max="10" width="10" customWidth="1"/>
  </cols>
  <sheetData>
    <row r="1" ht="40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.7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2" t="s">
        <v>9</v>
      </c>
      <c r="J2" s="4" t="s">
        <v>10</v>
      </c>
    </row>
    <row r="3" ht="30" customHeight="1" spans="1:10">
      <c r="A3" s="5" t="s">
        <v>11</v>
      </c>
      <c r="B3" s="6" t="s">
        <v>12</v>
      </c>
      <c r="C3" s="5" t="s">
        <v>13</v>
      </c>
      <c r="D3" s="5" t="s">
        <v>14</v>
      </c>
      <c r="E3" s="7">
        <f t="shared" ref="E3:E34" si="0">D3*0.3</f>
        <v>28.5</v>
      </c>
      <c r="F3" s="28" t="s">
        <v>15</v>
      </c>
      <c r="G3" s="9">
        <f t="shared" ref="G3:G34" si="1">F3*0.5</f>
        <v>35.025</v>
      </c>
      <c r="H3" s="10">
        <v>0</v>
      </c>
      <c r="I3" s="23">
        <f t="shared" ref="I3:I34" si="2">E3+G3+H3</f>
        <v>63.525</v>
      </c>
      <c r="J3" s="24" t="s">
        <v>16</v>
      </c>
    </row>
    <row r="4" ht="30" customHeight="1" spans="1:10">
      <c r="A4" s="5" t="s">
        <v>17</v>
      </c>
      <c r="B4" s="6" t="s">
        <v>12</v>
      </c>
      <c r="C4" s="5" t="s">
        <v>18</v>
      </c>
      <c r="D4" s="5" t="s">
        <v>19</v>
      </c>
      <c r="E4" s="7">
        <f t="shared" si="0"/>
        <v>25.5</v>
      </c>
      <c r="F4" s="28" t="s">
        <v>20</v>
      </c>
      <c r="G4" s="9">
        <f t="shared" si="1"/>
        <v>37.745</v>
      </c>
      <c r="H4" s="10">
        <v>0</v>
      </c>
      <c r="I4" s="23">
        <f t="shared" si="2"/>
        <v>63.245</v>
      </c>
      <c r="J4" s="24" t="s">
        <v>16</v>
      </c>
    </row>
    <row r="5" ht="30" customHeight="1" spans="1:10">
      <c r="A5" s="5" t="s">
        <v>21</v>
      </c>
      <c r="B5" s="11" t="s">
        <v>12</v>
      </c>
      <c r="C5" s="5" t="s">
        <v>22</v>
      </c>
      <c r="D5" s="12">
        <v>100</v>
      </c>
      <c r="E5" s="7">
        <f t="shared" si="0"/>
        <v>30</v>
      </c>
      <c r="F5" s="28" t="s">
        <v>23</v>
      </c>
      <c r="G5" s="9">
        <f t="shared" si="1"/>
        <v>30.915</v>
      </c>
      <c r="H5" s="13">
        <v>1</v>
      </c>
      <c r="I5" s="23">
        <f t="shared" si="2"/>
        <v>61.915</v>
      </c>
      <c r="J5" s="24" t="s">
        <v>16</v>
      </c>
    </row>
    <row r="6" ht="30" customHeight="1" spans="1:10">
      <c r="A6" s="5" t="s">
        <v>24</v>
      </c>
      <c r="B6" s="5" t="s">
        <v>12</v>
      </c>
      <c r="C6" s="5" t="s">
        <v>25</v>
      </c>
      <c r="D6" s="12">
        <v>95</v>
      </c>
      <c r="E6" s="7">
        <f t="shared" si="0"/>
        <v>28.5</v>
      </c>
      <c r="F6" s="28" t="s">
        <v>26</v>
      </c>
      <c r="G6" s="9">
        <f t="shared" si="1"/>
        <v>31.44</v>
      </c>
      <c r="H6" s="14">
        <v>1</v>
      </c>
      <c r="I6" s="23">
        <f t="shared" si="2"/>
        <v>60.94</v>
      </c>
      <c r="J6" s="24" t="s">
        <v>16</v>
      </c>
    </row>
    <row r="7" ht="30" customHeight="1" spans="1:10">
      <c r="A7" s="5" t="s">
        <v>27</v>
      </c>
      <c r="B7" s="6" t="s">
        <v>12</v>
      </c>
      <c r="C7" s="5" t="s">
        <v>28</v>
      </c>
      <c r="D7" s="5" t="s">
        <v>29</v>
      </c>
      <c r="E7" s="7">
        <f t="shared" si="0"/>
        <v>27</v>
      </c>
      <c r="F7" s="28" t="s">
        <v>30</v>
      </c>
      <c r="G7" s="9">
        <f t="shared" si="1"/>
        <v>33.795</v>
      </c>
      <c r="H7" s="10">
        <v>0</v>
      </c>
      <c r="I7" s="23">
        <f t="shared" si="2"/>
        <v>60.795</v>
      </c>
      <c r="J7" s="24" t="s">
        <v>16</v>
      </c>
    </row>
    <row r="8" ht="30" customHeight="1" spans="1:10">
      <c r="A8" s="5" t="s">
        <v>31</v>
      </c>
      <c r="B8" s="12" t="s">
        <v>12</v>
      </c>
      <c r="C8" s="5" t="s">
        <v>32</v>
      </c>
      <c r="D8" s="11">
        <v>85</v>
      </c>
      <c r="E8" s="7">
        <f t="shared" si="0"/>
        <v>25.5</v>
      </c>
      <c r="F8" s="28" t="s">
        <v>33</v>
      </c>
      <c r="G8" s="9">
        <f t="shared" si="1"/>
        <v>35.125</v>
      </c>
      <c r="H8" s="10">
        <v>0</v>
      </c>
      <c r="I8" s="23">
        <f t="shared" si="2"/>
        <v>60.625</v>
      </c>
      <c r="J8" s="24" t="s">
        <v>16</v>
      </c>
    </row>
    <row r="9" ht="30" customHeight="1" spans="1:10">
      <c r="A9" s="5" t="s">
        <v>34</v>
      </c>
      <c r="B9" s="5" t="s">
        <v>12</v>
      </c>
      <c r="C9" s="5" t="s">
        <v>35</v>
      </c>
      <c r="D9" s="12">
        <v>85</v>
      </c>
      <c r="E9" s="7">
        <f t="shared" si="0"/>
        <v>25.5</v>
      </c>
      <c r="F9" s="28" t="s">
        <v>36</v>
      </c>
      <c r="G9" s="9">
        <f t="shared" si="1"/>
        <v>33.32</v>
      </c>
      <c r="H9" s="14">
        <v>1</v>
      </c>
      <c r="I9" s="23">
        <f t="shared" si="2"/>
        <v>59.82</v>
      </c>
      <c r="J9" s="24" t="s">
        <v>16</v>
      </c>
    </row>
    <row r="10" ht="30" customHeight="1" spans="1:10">
      <c r="A10" s="5" t="s">
        <v>37</v>
      </c>
      <c r="B10" s="5" t="s">
        <v>12</v>
      </c>
      <c r="C10" s="5" t="s">
        <v>38</v>
      </c>
      <c r="D10" s="5" t="s">
        <v>39</v>
      </c>
      <c r="E10" s="7">
        <f t="shared" si="0"/>
        <v>30</v>
      </c>
      <c r="F10" s="28" t="s">
        <v>40</v>
      </c>
      <c r="G10" s="9">
        <f t="shared" si="1"/>
        <v>29.785</v>
      </c>
      <c r="H10" s="10">
        <v>0</v>
      </c>
      <c r="I10" s="23">
        <f t="shared" si="2"/>
        <v>59.785</v>
      </c>
      <c r="J10" s="24" t="s">
        <v>16</v>
      </c>
    </row>
    <row r="11" ht="30" customHeight="1" spans="1:10">
      <c r="A11" s="5" t="s">
        <v>41</v>
      </c>
      <c r="B11" s="6" t="s">
        <v>12</v>
      </c>
      <c r="C11" s="5" t="s">
        <v>42</v>
      </c>
      <c r="D11" s="5" t="s">
        <v>43</v>
      </c>
      <c r="E11" s="7">
        <f t="shared" si="0"/>
        <v>24</v>
      </c>
      <c r="F11" s="28" t="s">
        <v>44</v>
      </c>
      <c r="G11" s="9">
        <f t="shared" si="1"/>
        <v>34.4</v>
      </c>
      <c r="H11" s="10">
        <v>0</v>
      </c>
      <c r="I11" s="23">
        <f t="shared" si="2"/>
        <v>58.4</v>
      </c>
      <c r="J11" s="24" t="s">
        <v>16</v>
      </c>
    </row>
    <row r="12" ht="30" customHeight="1" spans="1:10">
      <c r="A12" s="5" t="s">
        <v>45</v>
      </c>
      <c r="B12" s="6" t="s">
        <v>12</v>
      </c>
      <c r="C12" s="5" t="s">
        <v>46</v>
      </c>
      <c r="D12" s="5" t="s">
        <v>39</v>
      </c>
      <c r="E12" s="7">
        <f t="shared" si="0"/>
        <v>30</v>
      </c>
      <c r="F12" s="28" t="s">
        <v>47</v>
      </c>
      <c r="G12" s="9">
        <f t="shared" si="1"/>
        <v>27.03</v>
      </c>
      <c r="H12" s="14">
        <v>1</v>
      </c>
      <c r="I12" s="23">
        <f t="shared" si="2"/>
        <v>58.03</v>
      </c>
      <c r="J12" s="24" t="s">
        <v>16</v>
      </c>
    </row>
    <row r="13" ht="30" customHeight="1" spans="1:10">
      <c r="A13" s="5" t="s">
        <v>48</v>
      </c>
      <c r="B13" s="12" t="s">
        <v>12</v>
      </c>
      <c r="C13" s="5" t="s">
        <v>49</v>
      </c>
      <c r="D13" s="10">
        <v>95</v>
      </c>
      <c r="E13" s="7">
        <f t="shared" si="0"/>
        <v>28.5</v>
      </c>
      <c r="F13" s="28" t="s">
        <v>50</v>
      </c>
      <c r="G13" s="9">
        <f t="shared" si="1"/>
        <v>28.095</v>
      </c>
      <c r="H13" s="14" t="s">
        <v>11</v>
      </c>
      <c r="I13" s="23">
        <f t="shared" si="2"/>
        <v>57.595</v>
      </c>
      <c r="J13" s="24" t="s">
        <v>16</v>
      </c>
    </row>
    <row r="14" ht="30" customHeight="1" spans="1:10">
      <c r="A14" s="5" t="s">
        <v>51</v>
      </c>
      <c r="B14" s="5" t="s">
        <v>12</v>
      </c>
      <c r="C14" s="5" t="s">
        <v>52</v>
      </c>
      <c r="D14" s="5" t="s">
        <v>53</v>
      </c>
      <c r="E14" s="7">
        <f t="shared" si="0"/>
        <v>21</v>
      </c>
      <c r="F14" s="28" t="s">
        <v>54</v>
      </c>
      <c r="G14" s="9">
        <f t="shared" si="1"/>
        <v>36.375</v>
      </c>
      <c r="H14" s="10">
        <v>0</v>
      </c>
      <c r="I14" s="23">
        <f t="shared" si="2"/>
        <v>57.375</v>
      </c>
      <c r="J14" s="24" t="s">
        <v>16</v>
      </c>
    </row>
    <row r="15" ht="30" customHeight="1" spans="1:10">
      <c r="A15" s="5" t="s">
        <v>55</v>
      </c>
      <c r="B15" s="6" t="s">
        <v>12</v>
      </c>
      <c r="C15" s="5" t="s">
        <v>56</v>
      </c>
      <c r="D15" s="5" t="s">
        <v>19</v>
      </c>
      <c r="E15" s="7">
        <f t="shared" si="0"/>
        <v>25.5</v>
      </c>
      <c r="F15" s="28" t="s">
        <v>57</v>
      </c>
      <c r="G15" s="9">
        <f t="shared" si="1"/>
        <v>31.61</v>
      </c>
      <c r="H15" s="10">
        <v>0</v>
      </c>
      <c r="I15" s="23">
        <f t="shared" si="2"/>
        <v>57.11</v>
      </c>
      <c r="J15" s="24" t="s">
        <v>16</v>
      </c>
    </row>
    <row r="16" ht="30" customHeight="1" spans="1:10">
      <c r="A16" s="5" t="s">
        <v>58</v>
      </c>
      <c r="B16" s="6" t="s">
        <v>12</v>
      </c>
      <c r="C16" s="5" t="s">
        <v>59</v>
      </c>
      <c r="D16" s="5" t="s">
        <v>14</v>
      </c>
      <c r="E16" s="7">
        <f t="shared" si="0"/>
        <v>28.5</v>
      </c>
      <c r="F16" s="28" t="s">
        <v>60</v>
      </c>
      <c r="G16" s="9">
        <f t="shared" si="1"/>
        <v>27.545</v>
      </c>
      <c r="H16" s="14" t="s">
        <v>11</v>
      </c>
      <c r="I16" s="23">
        <f t="shared" si="2"/>
        <v>57.045</v>
      </c>
      <c r="J16" s="24" t="s">
        <v>16</v>
      </c>
    </row>
    <row r="17" ht="30" customHeight="1" spans="1:10">
      <c r="A17" s="5" t="s">
        <v>61</v>
      </c>
      <c r="B17" s="12" t="s">
        <v>12</v>
      </c>
      <c r="C17" s="5" t="s">
        <v>62</v>
      </c>
      <c r="D17" s="11">
        <v>75</v>
      </c>
      <c r="E17" s="7">
        <f t="shared" si="0"/>
        <v>22.5</v>
      </c>
      <c r="F17" s="28" t="s">
        <v>63</v>
      </c>
      <c r="G17" s="9">
        <f t="shared" si="1"/>
        <v>34.435</v>
      </c>
      <c r="H17" s="10">
        <v>0</v>
      </c>
      <c r="I17" s="23">
        <f t="shared" si="2"/>
        <v>56.935</v>
      </c>
      <c r="J17" s="24" t="s">
        <v>16</v>
      </c>
    </row>
    <row r="18" ht="30" customHeight="1" spans="1:10">
      <c r="A18" s="5" t="s">
        <v>64</v>
      </c>
      <c r="B18" s="5" t="s">
        <v>12</v>
      </c>
      <c r="C18" s="5" t="s">
        <v>65</v>
      </c>
      <c r="D18" s="5" t="s">
        <v>53</v>
      </c>
      <c r="E18" s="7">
        <f t="shared" si="0"/>
        <v>21</v>
      </c>
      <c r="F18" s="28" t="s">
        <v>66</v>
      </c>
      <c r="G18" s="9">
        <f t="shared" si="1"/>
        <v>35.86</v>
      </c>
      <c r="H18" s="10">
        <v>0</v>
      </c>
      <c r="I18" s="23">
        <f t="shared" si="2"/>
        <v>56.86</v>
      </c>
      <c r="J18" s="24" t="s">
        <v>16</v>
      </c>
    </row>
    <row r="19" ht="30" customHeight="1" spans="1:10">
      <c r="A19" s="5" t="s">
        <v>67</v>
      </c>
      <c r="B19" s="5" t="s">
        <v>12</v>
      </c>
      <c r="C19" s="5" t="s">
        <v>68</v>
      </c>
      <c r="D19" s="5" t="s">
        <v>43</v>
      </c>
      <c r="E19" s="7">
        <f t="shared" si="0"/>
        <v>24</v>
      </c>
      <c r="F19" s="28" t="s">
        <v>69</v>
      </c>
      <c r="G19" s="9">
        <f t="shared" si="1"/>
        <v>32.25</v>
      </c>
      <c r="H19" s="10">
        <v>0</v>
      </c>
      <c r="I19" s="23">
        <f t="shared" si="2"/>
        <v>56.25</v>
      </c>
      <c r="J19" s="24" t="s">
        <v>16</v>
      </c>
    </row>
    <row r="20" ht="30" customHeight="1" spans="1:10">
      <c r="A20" s="5" t="s">
        <v>70</v>
      </c>
      <c r="B20" s="5" t="s">
        <v>12</v>
      </c>
      <c r="C20" s="5" t="s">
        <v>71</v>
      </c>
      <c r="D20" s="12">
        <v>70</v>
      </c>
      <c r="E20" s="7">
        <f t="shared" si="0"/>
        <v>21</v>
      </c>
      <c r="F20" s="28" t="s">
        <v>72</v>
      </c>
      <c r="G20" s="9">
        <f t="shared" si="1"/>
        <v>34.475</v>
      </c>
      <c r="H20" s="10">
        <v>0</v>
      </c>
      <c r="I20" s="23">
        <f t="shared" si="2"/>
        <v>55.475</v>
      </c>
      <c r="J20" s="24" t="s">
        <v>16</v>
      </c>
    </row>
    <row r="21" ht="30" customHeight="1" spans="1:10">
      <c r="A21" s="5" t="s">
        <v>73</v>
      </c>
      <c r="B21" s="5" t="s">
        <v>12</v>
      </c>
      <c r="C21" s="5" t="s">
        <v>74</v>
      </c>
      <c r="D21" s="5" t="s">
        <v>75</v>
      </c>
      <c r="E21" s="7">
        <f t="shared" si="0"/>
        <v>18</v>
      </c>
      <c r="F21" s="28" t="s">
        <v>76</v>
      </c>
      <c r="G21" s="9">
        <f t="shared" si="1"/>
        <v>37.475</v>
      </c>
      <c r="H21" s="10">
        <v>0</v>
      </c>
      <c r="I21" s="23">
        <f t="shared" si="2"/>
        <v>55.475</v>
      </c>
      <c r="J21" s="24" t="s">
        <v>16</v>
      </c>
    </row>
    <row r="22" ht="30" customHeight="1" spans="1:10">
      <c r="A22" s="5" t="s">
        <v>77</v>
      </c>
      <c r="B22" s="6" t="s">
        <v>12</v>
      </c>
      <c r="C22" s="5" t="s">
        <v>78</v>
      </c>
      <c r="D22" s="5" t="s">
        <v>53</v>
      </c>
      <c r="E22" s="7">
        <f t="shared" si="0"/>
        <v>21</v>
      </c>
      <c r="F22" s="28" t="s">
        <v>79</v>
      </c>
      <c r="G22" s="9">
        <f t="shared" si="1"/>
        <v>33.845</v>
      </c>
      <c r="H22" s="10">
        <v>0</v>
      </c>
      <c r="I22" s="23">
        <f t="shared" si="2"/>
        <v>54.845</v>
      </c>
      <c r="J22" s="24" t="s">
        <v>16</v>
      </c>
    </row>
    <row r="23" ht="30" customHeight="1" spans="1:10">
      <c r="A23" s="5" t="s">
        <v>80</v>
      </c>
      <c r="B23" s="11" t="s">
        <v>12</v>
      </c>
      <c r="C23" s="5" t="s">
        <v>81</v>
      </c>
      <c r="D23" s="12">
        <v>60</v>
      </c>
      <c r="E23" s="7">
        <f t="shared" si="0"/>
        <v>18</v>
      </c>
      <c r="F23" s="28" t="s">
        <v>82</v>
      </c>
      <c r="G23" s="9">
        <f t="shared" si="1"/>
        <v>34.99</v>
      </c>
      <c r="H23" s="13">
        <v>1</v>
      </c>
      <c r="I23" s="23">
        <f t="shared" si="2"/>
        <v>53.99</v>
      </c>
      <c r="J23" s="24" t="s">
        <v>16</v>
      </c>
    </row>
    <row r="24" ht="30" customHeight="1" spans="1:10">
      <c r="A24" s="5" t="s">
        <v>83</v>
      </c>
      <c r="B24" s="6" t="s">
        <v>12</v>
      </c>
      <c r="C24" s="5" t="s">
        <v>84</v>
      </c>
      <c r="D24" s="5" t="s">
        <v>53</v>
      </c>
      <c r="E24" s="7">
        <f t="shared" si="0"/>
        <v>21</v>
      </c>
      <c r="F24" s="28" t="s">
        <v>85</v>
      </c>
      <c r="G24" s="9">
        <f t="shared" si="1"/>
        <v>32.88</v>
      </c>
      <c r="H24" s="10">
        <v>0</v>
      </c>
      <c r="I24" s="23">
        <f t="shared" si="2"/>
        <v>53.88</v>
      </c>
      <c r="J24" s="24" t="s">
        <v>16</v>
      </c>
    </row>
    <row r="25" ht="30" customHeight="1" spans="1:10">
      <c r="A25" s="5" t="s">
        <v>86</v>
      </c>
      <c r="B25" s="15" t="s">
        <v>12</v>
      </c>
      <c r="C25" s="16" t="s">
        <v>87</v>
      </c>
      <c r="D25" s="16" t="s">
        <v>19</v>
      </c>
      <c r="E25" s="17">
        <f t="shared" si="0"/>
        <v>25.5</v>
      </c>
      <c r="F25" s="29" t="s">
        <v>88</v>
      </c>
      <c r="G25" s="19">
        <f t="shared" si="1"/>
        <v>27.38</v>
      </c>
      <c r="H25" s="20" t="s">
        <v>11</v>
      </c>
      <c r="I25" s="25">
        <f t="shared" si="2"/>
        <v>53.88</v>
      </c>
      <c r="J25" s="24" t="s">
        <v>16</v>
      </c>
    </row>
    <row r="26" ht="30" customHeight="1" spans="1:10">
      <c r="A26" s="5" t="s">
        <v>89</v>
      </c>
      <c r="B26" s="5" t="s">
        <v>12</v>
      </c>
      <c r="C26" s="5" t="s">
        <v>90</v>
      </c>
      <c r="D26" s="5" t="s">
        <v>91</v>
      </c>
      <c r="E26" s="7">
        <f t="shared" si="0"/>
        <v>19.5</v>
      </c>
      <c r="F26" s="28" t="s">
        <v>92</v>
      </c>
      <c r="G26" s="9">
        <f t="shared" si="1"/>
        <v>34.23</v>
      </c>
      <c r="H26" s="10">
        <v>0</v>
      </c>
      <c r="I26" s="23">
        <f t="shared" si="2"/>
        <v>53.73</v>
      </c>
      <c r="J26" s="24" t="s">
        <v>16</v>
      </c>
    </row>
    <row r="27" ht="30" customHeight="1" spans="1:10">
      <c r="A27" s="5" t="s">
        <v>93</v>
      </c>
      <c r="B27" s="12" t="s">
        <v>12</v>
      </c>
      <c r="C27" s="5" t="s">
        <v>94</v>
      </c>
      <c r="D27" s="11">
        <v>70</v>
      </c>
      <c r="E27" s="7">
        <f t="shared" si="0"/>
        <v>21</v>
      </c>
      <c r="F27" s="28" t="s">
        <v>95</v>
      </c>
      <c r="G27" s="9">
        <f t="shared" si="1"/>
        <v>32.655</v>
      </c>
      <c r="H27" s="10">
        <v>0</v>
      </c>
      <c r="I27" s="23">
        <f t="shared" si="2"/>
        <v>53.655</v>
      </c>
      <c r="J27" s="24" t="s">
        <v>16</v>
      </c>
    </row>
    <row r="28" ht="30" customHeight="1" spans="1:10">
      <c r="A28" s="5" t="s">
        <v>96</v>
      </c>
      <c r="B28" s="5" t="s">
        <v>12</v>
      </c>
      <c r="C28" s="5" t="s">
        <v>97</v>
      </c>
      <c r="D28" s="12">
        <v>75</v>
      </c>
      <c r="E28" s="7">
        <f t="shared" si="0"/>
        <v>22.5</v>
      </c>
      <c r="F28" s="28" t="s">
        <v>98</v>
      </c>
      <c r="G28" s="9">
        <f t="shared" si="1"/>
        <v>30.005</v>
      </c>
      <c r="H28" s="10">
        <v>1</v>
      </c>
      <c r="I28" s="23">
        <f t="shared" si="2"/>
        <v>53.505</v>
      </c>
      <c r="J28" s="24" t="s">
        <v>16</v>
      </c>
    </row>
    <row r="29" ht="30" customHeight="1" spans="1:10">
      <c r="A29" s="5" t="s">
        <v>99</v>
      </c>
      <c r="B29" s="11" t="s">
        <v>12</v>
      </c>
      <c r="C29" s="5" t="s">
        <v>100</v>
      </c>
      <c r="D29" s="12">
        <v>70</v>
      </c>
      <c r="E29" s="7">
        <f t="shared" si="0"/>
        <v>21</v>
      </c>
      <c r="F29" s="28" t="s">
        <v>101</v>
      </c>
      <c r="G29" s="9">
        <f t="shared" si="1"/>
        <v>31.49</v>
      </c>
      <c r="H29" s="13">
        <v>1</v>
      </c>
      <c r="I29" s="23">
        <f t="shared" si="2"/>
        <v>53.49</v>
      </c>
      <c r="J29" s="24" t="s">
        <v>16</v>
      </c>
    </row>
    <row r="30" ht="30" customHeight="1" spans="1:10">
      <c r="A30" s="5" t="s">
        <v>102</v>
      </c>
      <c r="B30" s="5" t="s">
        <v>12</v>
      </c>
      <c r="C30" s="5" t="s">
        <v>103</v>
      </c>
      <c r="D30" s="12">
        <v>65</v>
      </c>
      <c r="E30" s="7">
        <f t="shared" si="0"/>
        <v>19.5</v>
      </c>
      <c r="F30" s="28" t="s">
        <v>104</v>
      </c>
      <c r="G30" s="9">
        <f t="shared" si="1"/>
        <v>33.5</v>
      </c>
      <c r="H30" s="10">
        <v>0</v>
      </c>
      <c r="I30" s="23">
        <f t="shared" si="2"/>
        <v>53</v>
      </c>
      <c r="J30" s="24" t="s">
        <v>16</v>
      </c>
    </row>
    <row r="31" ht="30" customHeight="1" spans="1:10">
      <c r="A31" s="5" t="s">
        <v>105</v>
      </c>
      <c r="B31" s="5" t="s">
        <v>12</v>
      </c>
      <c r="C31" s="5" t="s">
        <v>106</v>
      </c>
      <c r="D31" s="5" t="s">
        <v>39</v>
      </c>
      <c r="E31" s="7">
        <f t="shared" si="0"/>
        <v>30</v>
      </c>
      <c r="F31" s="28" t="s">
        <v>107</v>
      </c>
      <c r="G31" s="9">
        <f t="shared" si="1"/>
        <v>22.9</v>
      </c>
      <c r="H31" s="10">
        <v>0</v>
      </c>
      <c r="I31" s="23">
        <f t="shared" si="2"/>
        <v>52.9</v>
      </c>
      <c r="J31" s="24" t="s">
        <v>16</v>
      </c>
    </row>
    <row r="32" ht="30" customHeight="1" spans="1:10">
      <c r="A32" s="5" t="s">
        <v>108</v>
      </c>
      <c r="B32" s="6" t="s">
        <v>12</v>
      </c>
      <c r="C32" s="5" t="s">
        <v>109</v>
      </c>
      <c r="D32" s="5" t="s">
        <v>53</v>
      </c>
      <c r="E32" s="7">
        <f t="shared" si="0"/>
        <v>21</v>
      </c>
      <c r="F32" s="28" t="s">
        <v>110</v>
      </c>
      <c r="G32" s="9">
        <f t="shared" si="1"/>
        <v>31.86</v>
      </c>
      <c r="H32" s="10">
        <v>0</v>
      </c>
      <c r="I32" s="23">
        <f t="shared" si="2"/>
        <v>52.86</v>
      </c>
      <c r="J32" s="24" t="s">
        <v>16</v>
      </c>
    </row>
    <row r="33" ht="30" customHeight="1" spans="1:10">
      <c r="A33" s="5" t="s">
        <v>111</v>
      </c>
      <c r="B33" s="12" t="s">
        <v>12</v>
      </c>
      <c r="C33" s="5" t="s">
        <v>112</v>
      </c>
      <c r="D33" s="11">
        <v>75</v>
      </c>
      <c r="E33" s="7">
        <f t="shared" si="0"/>
        <v>22.5</v>
      </c>
      <c r="F33" s="28" t="s">
        <v>113</v>
      </c>
      <c r="G33" s="9">
        <f t="shared" si="1"/>
        <v>30.125</v>
      </c>
      <c r="H33" s="10">
        <v>0</v>
      </c>
      <c r="I33" s="23">
        <f t="shared" si="2"/>
        <v>52.625</v>
      </c>
      <c r="J33" s="24" t="s">
        <v>114</v>
      </c>
    </row>
    <row r="34" ht="30" customHeight="1" spans="1:10">
      <c r="A34" s="5" t="s">
        <v>115</v>
      </c>
      <c r="B34" s="5" t="s">
        <v>12</v>
      </c>
      <c r="C34" s="5" t="s">
        <v>116</v>
      </c>
      <c r="D34" s="5" t="s">
        <v>91</v>
      </c>
      <c r="E34" s="7">
        <f t="shared" si="0"/>
        <v>19.5</v>
      </c>
      <c r="F34" s="28" t="s">
        <v>117</v>
      </c>
      <c r="G34" s="9">
        <f t="shared" si="1"/>
        <v>33.065</v>
      </c>
      <c r="H34" s="10">
        <v>0</v>
      </c>
      <c r="I34" s="23">
        <f t="shared" si="2"/>
        <v>52.565</v>
      </c>
      <c r="J34" s="24" t="s">
        <v>114</v>
      </c>
    </row>
    <row r="35" ht="30" customHeight="1" spans="1:10">
      <c r="A35" s="5" t="s">
        <v>118</v>
      </c>
      <c r="B35" s="5" t="s">
        <v>12</v>
      </c>
      <c r="C35" s="5" t="s">
        <v>119</v>
      </c>
      <c r="D35" s="5" t="s">
        <v>91</v>
      </c>
      <c r="E35" s="7">
        <f t="shared" ref="E35:E66" si="3">D35*0.3</f>
        <v>19.5</v>
      </c>
      <c r="F35" s="28" t="s">
        <v>120</v>
      </c>
      <c r="G35" s="9">
        <f t="shared" ref="G35:G66" si="4">F35*0.5</f>
        <v>33.035</v>
      </c>
      <c r="H35" s="10">
        <v>0</v>
      </c>
      <c r="I35" s="23">
        <f t="shared" ref="I35:I66" si="5">E35+G35+H35</f>
        <v>52.535</v>
      </c>
      <c r="J35" s="24" t="s">
        <v>114</v>
      </c>
    </row>
    <row r="36" ht="30" customHeight="1" spans="1:10">
      <c r="A36" s="5" t="s">
        <v>121</v>
      </c>
      <c r="B36" s="6" t="s">
        <v>12</v>
      </c>
      <c r="C36" s="5" t="s">
        <v>122</v>
      </c>
      <c r="D36" s="5" t="s">
        <v>91</v>
      </c>
      <c r="E36" s="7">
        <f t="shared" si="3"/>
        <v>19.5</v>
      </c>
      <c r="F36" s="28" t="s">
        <v>123</v>
      </c>
      <c r="G36" s="9">
        <f t="shared" si="4"/>
        <v>32.985</v>
      </c>
      <c r="H36" s="10">
        <v>0</v>
      </c>
      <c r="I36" s="23">
        <f t="shared" si="5"/>
        <v>52.485</v>
      </c>
      <c r="J36" s="24" t="s">
        <v>114</v>
      </c>
    </row>
    <row r="37" ht="30" customHeight="1" spans="1:10">
      <c r="A37" s="5" t="s">
        <v>124</v>
      </c>
      <c r="B37" s="11" t="s">
        <v>12</v>
      </c>
      <c r="C37" s="5" t="s">
        <v>125</v>
      </c>
      <c r="D37" s="12">
        <v>50</v>
      </c>
      <c r="E37" s="7">
        <f t="shared" si="3"/>
        <v>15</v>
      </c>
      <c r="F37" s="28" t="s">
        <v>76</v>
      </c>
      <c r="G37" s="9">
        <f t="shared" si="4"/>
        <v>37.475</v>
      </c>
      <c r="H37" s="10">
        <v>0</v>
      </c>
      <c r="I37" s="23">
        <f t="shared" si="5"/>
        <v>52.475</v>
      </c>
      <c r="J37" s="24" t="s">
        <v>114</v>
      </c>
    </row>
    <row r="38" ht="30" customHeight="1" spans="1:10">
      <c r="A38" s="5" t="s">
        <v>126</v>
      </c>
      <c r="B38" s="6" t="s">
        <v>12</v>
      </c>
      <c r="C38" s="5" t="s">
        <v>127</v>
      </c>
      <c r="D38" s="5" t="s">
        <v>75</v>
      </c>
      <c r="E38" s="7">
        <f t="shared" si="3"/>
        <v>18</v>
      </c>
      <c r="F38" s="28" t="s">
        <v>128</v>
      </c>
      <c r="G38" s="9">
        <f t="shared" si="4"/>
        <v>31.45</v>
      </c>
      <c r="H38" s="10">
        <v>3</v>
      </c>
      <c r="I38" s="23">
        <f t="shared" si="5"/>
        <v>52.45</v>
      </c>
      <c r="J38" s="24" t="s">
        <v>114</v>
      </c>
    </row>
    <row r="39" ht="30" customHeight="1" spans="1:10">
      <c r="A39" s="5" t="s">
        <v>129</v>
      </c>
      <c r="B39" s="6" t="s">
        <v>12</v>
      </c>
      <c r="C39" s="5" t="s">
        <v>130</v>
      </c>
      <c r="D39" s="5" t="s">
        <v>53</v>
      </c>
      <c r="E39" s="7">
        <f t="shared" si="3"/>
        <v>21</v>
      </c>
      <c r="F39" s="28" t="s">
        <v>131</v>
      </c>
      <c r="G39" s="9">
        <f t="shared" si="4"/>
        <v>30.175</v>
      </c>
      <c r="H39" s="14" t="s">
        <v>11</v>
      </c>
      <c r="I39" s="23">
        <f t="shared" si="5"/>
        <v>52.175</v>
      </c>
      <c r="J39" s="24" t="s">
        <v>114</v>
      </c>
    </row>
    <row r="40" ht="30" customHeight="1" spans="1:10">
      <c r="A40" s="5" t="s">
        <v>132</v>
      </c>
      <c r="B40" s="11" t="s">
        <v>12</v>
      </c>
      <c r="C40" s="5" t="s">
        <v>133</v>
      </c>
      <c r="D40" s="11">
        <v>60</v>
      </c>
      <c r="E40" s="7">
        <f t="shared" si="3"/>
        <v>18</v>
      </c>
      <c r="F40" s="28" t="s">
        <v>134</v>
      </c>
      <c r="G40" s="9">
        <f t="shared" si="4"/>
        <v>33.83</v>
      </c>
      <c r="H40" s="10">
        <v>0</v>
      </c>
      <c r="I40" s="23">
        <f t="shared" si="5"/>
        <v>51.83</v>
      </c>
      <c r="J40" s="24" t="s">
        <v>114</v>
      </c>
    </row>
    <row r="41" ht="30" customHeight="1" spans="1:10">
      <c r="A41" s="5" t="s">
        <v>135</v>
      </c>
      <c r="B41" s="5" t="s">
        <v>12</v>
      </c>
      <c r="C41" s="5" t="s">
        <v>136</v>
      </c>
      <c r="D41" s="5" t="s">
        <v>53</v>
      </c>
      <c r="E41" s="7">
        <f t="shared" si="3"/>
        <v>21</v>
      </c>
      <c r="F41" s="28" t="s">
        <v>137</v>
      </c>
      <c r="G41" s="9">
        <f t="shared" si="4"/>
        <v>30.705</v>
      </c>
      <c r="H41" s="10">
        <v>0</v>
      </c>
      <c r="I41" s="23">
        <f t="shared" si="5"/>
        <v>51.705</v>
      </c>
      <c r="J41" s="24" t="s">
        <v>114</v>
      </c>
    </row>
    <row r="42" ht="30" customHeight="1" spans="1:10">
      <c r="A42" s="5" t="s">
        <v>138</v>
      </c>
      <c r="B42" s="5" t="s">
        <v>12</v>
      </c>
      <c r="C42" s="5" t="s">
        <v>139</v>
      </c>
      <c r="D42" s="5" t="s">
        <v>140</v>
      </c>
      <c r="E42" s="7">
        <f t="shared" si="3"/>
        <v>16.5</v>
      </c>
      <c r="F42" s="28" t="s">
        <v>141</v>
      </c>
      <c r="G42" s="9">
        <f t="shared" si="4"/>
        <v>34.745</v>
      </c>
      <c r="H42" s="10">
        <v>0</v>
      </c>
      <c r="I42" s="23">
        <f t="shared" si="5"/>
        <v>51.245</v>
      </c>
      <c r="J42" s="24" t="s">
        <v>114</v>
      </c>
    </row>
    <row r="43" ht="30" customHeight="1" spans="1:10">
      <c r="A43" s="5" t="s">
        <v>142</v>
      </c>
      <c r="B43" s="5" t="s">
        <v>12</v>
      </c>
      <c r="C43" s="5" t="s">
        <v>143</v>
      </c>
      <c r="D43" s="5" t="s">
        <v>75</v>
      </c>
      <c r="E43" s="7">
        <f t="shared" si="3"/>
        <v>18</v>
      </c>
      <c r="F43" s="28" t="s">
        <v>144</v>
      </c>
      <c r="G43" s="9">
        <f t="shared" si="4"/>
        <v>33.07</v>
      </c>
      <c r="H43" s="10">
        <v>0</v>
      </c>
      <c r="I43" s="23">
        <f t="shared" si="5"/>
        <v>51.07</v>
      </c>
      <c r="J43" s="24" t="s">
        <v>114</v>
      </c>
    </row>
    <row r="44" ht="30" customHeight="1" spans="1:10">
      <c r="A44" s="5" t="s">
        <v>145</v>
      </c>
      <c r="B44" s="5" t="s">
        <v>12</v>
      </c>
      <c r="C44" s="5" t="s">
        <v>146</v>
      </c>
      <c r="D44" s="5" t="s">
        <v>147</v>
      </c>
      <c r="E44" s="7">
        <f t="shared" si="3"/>
        <v>15</v>
      </c>
      <c r="F44" s="28" t="s">
        <v>148</v>
      </c>
      <c r="G44" s="9">
        <f t="shared" si="4"/>
        <v>36.025</v>
      </c>
      <c r="H44" s="10">
        <v>0</v>
      </c>
      <c r="I44" s="23">
        <f t="shared" si="5"/>
        <v>51.025</v>
      </c>
      <c r="J44" s="24" t="s">
        <v>114</v>
      </c>
    </row>
    <row r="45" ht="30" customHeight="1" spans="1:10">
      <c r="A45" s="5" t="s">
        <v>149</v>
      </c>
      <c r="B45" s="6" t="s">
        <v>12</v>
      </c>
      <c r="C45" s="5" t="s">
        <v>150</v>
      </c>
      <c r="D45" s="5" t="s">
        <v>53</v>
      </c>
      <c r="E45" s="7">
        <f t="shared" si="3"/>
        <v>21</v>
      </c>
      <c r="F45" s="28" t="s">
        <v>151</v>
      </c>
      <c r="G45" s="9">
        <f t="shared" si="4"/>
        <v>29.835</v>
      </c>
      <c r="H45" s="10">
        <v>0</v>
      </c>
      <c r="I45" s="23">
        <f t="shared" si="5"/>
        <v>50.835</v>
      </c>
      <c r="J45" s="24" t="s">
        <v>114</v>
      </c>
    </row>
    <row r="46" ht="30" customHeight="1" spans="1:10">
      <c r="A46" s="5" t="s">
        <v>152</v>
      </c>
      <c r="B46" s="5" t="s">
        <v>12</v>
      </c>
      <c r="C46" s="5" t="s">
        <v>153</v>
      </c>
      <c r="D46" s="12">
        <v>65</v>
      </c>
      <c r="E46" s="7">
        <f t="shared" si="3"/>
        <v>19.5</v>
      </c>
      <c r="F46" s="28" t="s">
        <v>154</v>
      </c>
      <c r="G46" s="9">
        <f t="shared" si="4"/>
        <v>31.26</v>
      </c>
      <c r="H46" s="10">
        <v>0</v>
      </c>
      <c r="I46" s="23">
        <f t="shared" si="5"/>
        <v>50.76</v>
      </c>
      <c r="J46" s="24" t="s">
        <v>114</v>
      </c>
    </row>
    <row r="47" ht="30" customHeight="1" spans="1:10">
      <c r="A47" s="5" t="s">
        <v>155</v>
      </c>
      <c r="B47" s="5" t="s">
        <v>12</v>
      </c>
      <c r="C47" s="5" t="s">
        <v>156</v>
      </c>
      <c r="D47" s="5" t="s">
        <v>147</v>
      </c>
      <c r="E47" s="7">
        <f t="shared" si="3"/>
        <v>15</v>
      </c>
      <c r="F47" s="28" t="s">
        <v>157</v>
      </c>
      <c r="G47" s="9">
        <f t="shared" si="4"/>
        <v>35.2</v>
      </c>
      <c r="H47" s="10">
        <v>0</v>
      </c>
      <c r="I47" s="23">
        <f t="shared" si="5"/>
        <v>50.2</v>
      </c>
      <c r="J47" s="24" t="s">
        <v>114</v>
      </c>
    </row>
    <row r="48" ht="30" customHeight="1" spans="1:10">
      <c r="A48" s="5" t="s">
        <v>158</v>
      </c>
      <c r="B48" s="6" t="s">
        <v>12</v>
      </c>
      <c r="C48" s="5" t="s">
        <v>159</v>
      </c>
      <c r="D48" s="5" t="s">
        <v>140</v>
      </c>
      <c r="E48" s="7">
        <f t="shared" si="3"/>
        <v>16.5</v>
      </c>
      <c r="F48" s="28" t="s">
        <v>160</v>
      </c>
      <c r="G48" s="9">
        <f t="shared" si="4"/>
        <v>33.53</v>
      </c>
      <c r="H48" s="10">
        <v>0</v>
      </c>
      <c r="I48" s="23">
        <f t="shared" si="5"/>
        <v>50.03</v>
      </c>
      <c r="J48" s="24" t="s">
        <v>114</v>
      </c>
    </row>
    <row r="49" ht="30" customHeight="1" spans="1:10">
      <c r="A49" s="5" t="s">
        <v>161</v>
      </c>
      <c r="B49" s="6" t="s">
        <v>12</v>
      </c>
      <c r="C49" s="5" t="s">
        <v>162</v>
      </c>
      <c r="D49" s="5" t="s">
        <v>53</v>
      </c>
      <c r="E49" s="7">
        <f t="shared" si="3"/>
        <v>21</v>
      </c>
      <c r="F49" s="28" t="s">
        <v>163</v>
      </c>
      <c r="G49" s="9">
        <f t="shared" si="4"/>
        <v>29.02</v>
      </c>
      <c r="H49" s="10">
        <v>0</v>
      </c>
      <c r="I49" s="23">
        <f t="shared" si="5"/>
        <v>50.02</v>
      </c>
      <c r="J49" s="24" t="s">
        <v>114</v>
      </c>
    </row>
    <row r="50" ht="30" customHeight="1" spans="1:10">
      <c r="A50" s="5" t="s">
        <v>164</v>
      </c>
      <c r="B50" s="6" t="s">
        <v>12</v>
      </c>
      <c r="C50" s="5" t="s">
        <v>165</v>
      </c>
      <c r="D50" s="10">
        <v>50</v>
      </c>
      <c r="E50" s="7">
        <f t="shared" si="3"/>
        <v>15</v>
      </c>
      <c r="F50" s="28" t="s">
        <v>166</v>
      </c>
      <c r="G50" s="9">
        <f t="shared" si="4"/>
        <v>33.82</v>
      </c>
      <c r="H50" s="14">
        <v>1</v>
      </c>
      <c r="I50" s="23">
        <f t="shared" si="5"/>
        <v>49.82</v>
      </c>
      <c r="J50" s="24" t="s">
        <v>114</v>
      </c>
    </row>
    <row r="51" ht="30" customHeight="1" spans="1:10">
      <c r="A51" s="5" t="s">
        <v>167</v>
      </c>
      <c r="B51" s="5" t="s">
        <v>12</v>
      </c>
      <c r="C51" s="5" t="s">
        <v>168</v>
      </c>
      <c r="D51" s="12">
        <v>55</v>
      </c>
      <c r="E51" s="7">
        <f t="shared" si="3"/>
        <v>16.5</v>
      </c>
      <c r="F51" s="28" t="s">
        <v>169</v>
      </c>
      <c r="G51" s="9">
        <f t="shared" si="4"/>
        <v>32.885</v>
      </c>
      <c r="H51" s="10">
        <v>0</v>
      </c>
      <c r="I51" s="23">
        <f t="shared" si="5"/>
        <v>49.385</v>
      </c>
      <c r="J51" s="24" t="s">
        <v>114</v>
      </c>
    </row>
    <row r="52" ht="30" customHeight="1" spans="1:10">
      <c r="A52" s="5" t="s">
        <v>147</v>
      </c>
      <c r="B52" s="5" t="s">
        <v>12</v>
      </c>
      <c r="C52" s="5" t="s">
        <v>170</v>
      </c>
      <c r="D52" s="12">
        <v>50</v>
      </c>
      <c r="E52" s="7">
        <f t="shared" si="3"/>
        <v>15</v>
      </c>
      <c r="F52" s="28" t="s">
        <v>171</v>
      </c>
      <c r="G52" s="9">
        <f t="shared" si="4"/>
        <v>34.14</v>
      </c>
      <c r="H52" s="10">
        <v>0</v>
      </c>
      <c r="I52" s="23">
        <f t="shared" si="5"/>
        <v>49.14</v>
      </c>
      <c r="J52" s="24" t="s">
        <v>114</v>
      </c>
    </row>
    <row r="53" ht="30" customHeight="1" spans="1:10">
      <c r="A53" s="5" t="s">
        <v>172</v>
      </c>
      <c r="B53" s="12" t="s">
        <v>12</v>
      </c>
      <c r="C53" s="5" t="s">
        <v>173</v>
      </c>
      <c r="D53" s="10">
        <v>55</v>
      </c>
      <c r="E53" s="7">
        <f t="shared" si="3"/>
        <v>16.5</v>
      </c>
      <c r="F53" s="28" t="s">
        <v>174</v>
      </c>
      <c r="G53" s="9">
        <f t="shared" si="4"/>
        <v>32.315</v>
      </c>
      <c r="H53" s="10">
        <v>0</v>
      </c>
      <c r="I53" s="23">
        <f t="shared" si="5"/>
        <v>48.815</v>
      </c>
      <c r="J53" s="24" t="s">
        <v>114</v>
      </c>
    </row>
    <row r="54" ht="30" customHeight="1" spans="1:10">
      <c r="A54" s="5" t="s">
        <v>175</v>
      </c>
      <c r="B54" s="6" t="s">
        <v>12</v>
      </c>
      <c r="C54" s="5" t="s">
        <v>176</v>
      </c>
      <c r="D54" s="10">
        <v>40</v>
      </c>
      <c r="E54" s="7">
        <f t="shared" si="3"/>
        <v>12</v>
      </c>
      <c r="F54" s="28" t="s">
        <v>177</v>
      </c>
      <c r="G54" s="9">
        <f t="shared" si="4"/>
        <v>36.81</v>
      </c>
      <c r="H54" s="10">
        <v>0</v>
      </c>
      <c r="I54" s="23">
        <f t="shared" si="5"/>
        <v>48.81</v>
      </c>
      <c r="J54" s="24" t="s">
        <v>114</v>
      </c>
    </row>
    <row r="55" ht="30" customHeight="1" spans="1:10">
      <c r="A55" s="5" t="s">
        <v>178</v>
      </c>
      <c r="B55" s="11" t="s">
        <v>12</v>
      </c>
      <c r="C55" s="5" t="s">
        <v>179</v>
      </c>
      <c r="D55" s="12">
        <v>60</v>
      </c>
      <c r="E55" s="7">
        <f t="shared" si="3"/>
        <v>18</v>
      </c>
      <c r="F55" s="28" t="s">
        <v>180</v>
      </c>
      <c r="G55" s="9">
        <f t="shared" si="4"/>
        <v>30.24</v>
      </c>
      <c r="H55" s="10">
        <v>0</v>
      </c>
      <c r="I55" s="23">
        <f t="shared" si="5"/>
        <v>48.24</v>
      </c>
      <c r="J55" s="24" t="s">
        <v>114</v>
      </c>
    </row>
    <row r="56" ht="30" customHeight="1" spans="1:10">
      <c r="A56" s="5" t="s">
        <v>181</v>
      </c>
      <c r="B56" s="11" t="s">
        <v>12</v>
      </c>
      <c r="C56" s="5" t="s">
        <v>182</v>
      </c>
      <c r="D56" s="12">
        <v>45</v>
      </c>
      <c r="E56" s="7">
        <f t="shared" si="3"/>
        <v>13.5</v>
      </c>
      <c r="F56" s="28" t="s">
        <v>183</v>
      </c>
      <c r="G56" s="9">
        <f t="shared" si="4"/>
        <v>33.64</v>
      </c>
      <c r="H56" s="14" t="s">
        <v>11</v>
      </c>
      <c r="I56" s="23">
        <f t="shared" si="5"/>
        <v>48.14</v>
      </c>
      <c r="J56" s="24" t="s">
        <v>114</v>
      </c>
    </row>
    <row r="57" ht="30" customHeight="1" spans="1:10">
      <c r="A57" s="5" t="s">
        <v>140</v>
      </c>
      <c r="B57" s="5" t="s">
        <v>12</v>
      </c>
      <c r="C57" s="5" t="s">
        <v>184</v>
      </c>
      <c r="D57" s="12">
        <v>40</v>
      </c>
      <c r="E57" s="7">
        <f t="shared" si="3"/>
        <v>12</v>
      </c>
      <c r="F57" s="28" t="s">
        <v>185</v>
      </c>
      <c r="G57" s="9">
        <f t="shared" si="4"/>
        <v>35.995</v>
      </c>
      <c r="H57" s="10">
        <v>0</v>
      </c>
      <c r="I57" s="23">
        <f t="shared" si="5"/>
        <v>47.995</v>
      </c>
      <c r="J57" s="24" t="s">
        <v>114</v>
      </c>
    </row>
    <row r="58" ht="30" customHeight="1" spans="1:10">
      <c r="A58" s="5" t="s">
        <v>186</v>
      </c>
      <c r="B58" s="11" t="s">
        <v>12</v>
      </c>
      <c r="C58" s="5" t="s">
        <v>187</v>
      </c>
      <c r="D58" s="12">
        <v>40</v>
      </c>
      <c r="E58" s="7">
        <f t="shared" si="3"/>
        <v>12</v>
      </c>
      <c r="F58" s="28" t="s">
        <v>188</v>
      </c>
      <c r="G58" s="9">
        <f t="shared" si="4"/>
        <v>35.855</v>
      </c>
      <c r="H58" s="10">
        <v>0</v>
      </c>
      <c r="I58" s="23">
        <f t="shared" si="5"/>
        <v>47.855</v>
      </c>
      <c r="J58" s="24" t="s">
        <v>114</v>
      </c>
    </row>
    <row r="59" ht="30" customHeight="1" spans="1:10">
      <c r="A59" s="5" t="s">
        <v>189</v>
      </c>
      <c r="B59" s="5" t="s">
        <v>12</v>
      </c>
      <c r="C59" s="5" t="s">
        <v>190</v>
      </c>
      <c r="D59" s="12">
        <v>60</v>
      </c>
      <c r="E59" s="7">
        <f t="shared" si="3"/>
        <v>18</v>
      </c>
      <c r="F59" s="28" t="s">
        <v>191</v>
      </c>
      <c r="G59" s="9">
        <f t="shared" si="4"/>
        <v>27.795</v>
      </c>
      <c r="H59" s="21">
        <v>2</v>
      </c>
      <c r="I59" s="23">
        <f t="shared" si="5"/>
        <v>47.795</v>
      </c>
      <c r="J59" s="24" t="s">
        <v>114</v>
      </c>
    </row>
    <row r="60" ht="30" customHeight="1" spans="1:10">
      <c r="A60" s="5" t="s">
        <v>192</v>
      </c>
      <c r="B60" s="5" t="s">
        <v>12</v>
      </c>
      <c r="C60" s="5" t="s">
        <v>193</v>
      </c>
      <c r="D60" s="5" t="s">
        <v>75</v>
      </c>
      <c r="E60" s="7">
        <f t="shared" si="3"/>
        <v>18</v>
      </c>
      <c r="F60" s="28" t="s">
        <v>194</v>
      </c>
      <c r="G60" s="9">
        <f t="shared" si="4"/>
        <v>29.585</v>
      </c>
      <c r="H60" s="10">
        <v>0</v>
      </c>
      <c r="I60" s="23">
        <f t="shared" si="5"/>
        <v>47.585</v>
      </c>
      <c r="J60" s="24" t="s">
        <v>114</v>
      </c>
    </row>
    <row r="61" ht="30" customHeight="1" spans="1:10">
      <c r="A61" s="5" t="s">
        <v>195</v>
      </c>
      <c r="B61" s="5" t="s">
        <v>12</v>
      </c>
      <c r="C61" s="5" t="s">
        <v>196</v>
      </c>
      <c r="D61" s="12">
        <v>40</v>
      </c>
      <c r="E61" s="7">
        <f t="shared" si="3"/>
        <v>12</v>
      </c>
      <c r="F61" s="28" t="s">
        <v>197</v>
      </c>
      <c r="G61" s="9">
        <f t="shared" si="4"/>
        <v>35.465</v>
      </c>
      <c r="H61" s="10">
        <v>0</v>
      </c>
      <c r="I61" s="23">
        <f t="shared" si="5"/>
        <v>47.465</v>
      </c>
      <c r="J61" s="24" t="s">
        <v>114</v>
      </c>
    </row>
    <row r="62" ht="30" customHeight="1" spans="1:10">
      <c r="A62" s="5" t="s">
        <v>75</v>
      </c>
      <c r="B62" s="5" t="s">
        <v>12</v>
      </c>
      <c r="C62" s="5" t="s">
        <v>198</v>
      </c>
      <c r="D62" s="5" t="s">
        <v>140</v>
      </c>
      <c r="E62" s="7">
        <f t="shared" si="3"/>
        <v>16.5</v>
      </c>
      <c r="F62" s="28" t="s">
        <v>199</v>
      </c>
      <c r="G62" s="9">
        <f t="shared" si="4"/>
        <v>30.665</v>
      </c>
      <c r="H62" s="10">
        <v>0</v>
      </c>
      <c r="I62" s="23">
        <f t="shared" si="5"/>
        <v>47.165</v>
      </c>
      <c r="J62" s="24" t="s">
        <v>114</v>
      </c>
    </row>
    <row r="63" ht="30" customHeight="1" spans="1:10">
      <c r="A63" s="5" t="s">
        <v>200</v>
      </c>
      <c r="B63" s="11" t="s">
        <v>12</v>
      </c>
      <c r="C63" s="5" t="s">
        <v>201</v>
      </c>
      <c r="D63" s="11">
        <v>45</v>
      </c>
      <c r="E63" s="7">
        <f t="shared" si="3"/>
        <v>13.5</v>
      </c>
      <c r="F63" s="28" t="s">
        <v>202</v>
      </c>
      <c r="G63" s="9">
        <f t="shared" si="4"/>
        <v>33.65</v>
      </c>
      <c r="H63" s="10">
        <v>0</v>
      </c>
      <c r="I63" s="23">
        <f t="shared" si="5"/>
        <v>47.15</v>
      </c>
      <c r="J63" s="24" t="s">
        <v>114</v>
      </c>
    </row>
    <row r="64" ht="30" customHeight="1" spans="1:10">
      <c r="A64" s="5" t="s">
        <v>203</v>
      </c>
      <c r="B64" s="5" t="s">
        <v>12</v>
      </c>
      <c r="C64" s="5" t="s">
        <v>204</v>
      </c>
      <c r="D64" s="5" t="s">
        <v>138</v>
      </c>
      <c r="E64" s="7">
        <f t="shared" si="3"/>
        <v>12</v>
      </c>
      <c r="F64" s="28" t="s">
        <v>205</v>
      </c>
      <c r="G64" s="9">
        <f t="shared" si="4"/>
        <v>35.075</v>
      </c>
      <c r="H64" s="10">
        <v>0</v>
      </c>
      <c r="I64" s="23">
        <f t="shared" si="5"/>
        <v>47.075</v>
      </c>
      <c r="J64" s="24" t="s">
        <v>114</v>
      </c>
    </row>
    <row r="65" ht="30" customHeight="1" spans="1:10">
      <c r="A65" s="5" t="s">
        <v>206</v>
      </c>
      <c r="B65" s="6" t="s">
        <v>12</v>
      </c>
      <c r="C65" s="5" t="s">
        <v>207</v>
      </c>
      <c r="D65" s="5" t="s">
        <v>208</v>
      </c>
      <c r="E65" s="7">
        <f t="shared" si="3"/>
        <v>22.5</v>
      </c>
      <c r="F65" s="28" t="s">
        <v>209</v>
      </c>
      <c r="G65" s="9">
        <f t="shared" si="4"/>
        <v>24.48</v>
      </c>
      <c r="H65" s="10">
        <v>0</v>
      </c>
      <c r="I65" s="23">
        <f t="shared" si="5"/>
        <v>46.98</v>
      </c>
      <c r="J65" s="24" t="s">
        <v>114</v>
      </c>
    </row>
    <row r="66" ht="30" customHeight="1" spans="1:10">
      <c r="A66" s="5" t="s">
        <v>210</v>
      </c>
      <c r="B66" s="11" t="s">
        <v>12</v>
      </c>
      <c r="C66" s="5" t="s">
        <v>211</v>
      </c>
      <c r="D66" s="12">
        <v>45</v>
      </c>
      <c r="E66" s="7">
        <f t="shared" si="3"/>
        <v>13.5</v>
      </c>
      <c r="F66" s="28" t="s">
        <v>212</v>
      </c>
      <c r="G66" s="9">
        <f t="shared" si="4"/>
        <v>32.905</v>
      </c>
      <c r="H66" s="10">
        <v>0</v>
      </c>
      <c r="I66" s="23">
        <f t="shared" si="5"/>
        <v>46.405</v>
      </c>
      <c r="J66" s="24" t="s">
        <v>114</v>
      </c>
    </row>
    <row r="67" ht="30" customHeight="1" spans="1:10">
      <c r="A67" s="5" t="s">
        <v>91</v>
      </c>
      <c r="B67" s="11" t="s">
        <v>12</v>
      </c>
      <c r="C67" s="5" t="s">
        <v>213</v>
      </c>
      <c r="D67" s="12">
        <v>50</v>
      </c>
      <c r="E67" s="7">
        <f t="shared" ref="E67:E98" si="6">D67*0.3</f>
        <v>15</v>
      </c>
      <c r="F67" s="28" t="s">
        <v>214</v>
      </c>
      <c r="G67" s="9">
        <f t="shared" ref="G67:G98" si="7">F67*0.5</f>
        <v>31.34</v>
      </c>
      <c r="H67" s="10">
        <v>0</v>
      </c>
      <c r="I67" s="23">
        <f t="shared" ref="I67:I98" si="8">E67+G67+H67</f>
        <v>46.34</v>
      </c>
      <c r="J67" s="24" t="s">
        <v>114</v>
      </c>
    </row>
    <row r="68" ht="30" customHeight="1" spans="1:10">
      <c r="A68" s="5" t="s">
        <v>215</v>
      </c>
      <c r="B68" s="12" t="s">
        <v>12</v>
      </c>
      <c r="C68" s="5" t="s">
        <v>216</v>
      </c>
      <c r="D68" s="10">
        <v>55</v>
      </c>
      <c r="E68" s="7">
        <f t="shared" si="6"/>
        <v>16.5</v>
      </c>
      <c r="F68" s="28" t="s">
        <v>217</v>
      </c>
      <c r="G68" s="9">
        <f t="shared" si="7"/>
        <v>28.74</v>
      </c>
      <c r="H68" s="13">
        <v>1</v>
      </c>
      <c r="I68" s="23">
        <f t="shared" si="8"/>
        <v>46.24</v>
      </c>
      <c r="J68" s="24" t="s">
        <v>114</v>
      </c>
    </row>
    <row r="69" ht="30" customHeight="1" spans="1:10">
      <c r="A69" s="5" t="s">
        <v>218</v>
      </c>
      <c r="B69" s="16" t="s">
        <v>12</v>
      </c>
      <c r="C69" s="16" t="s">
        <v>219</v>
      </c>
      <c r="D69" s="16" t="s">
        <v>91</v>
      </c>
      <c r="E69" s="17">
        <f t="shared" si="6"/>
        <v>19.5</v>
      </c>
      <c r="F69" s="29" t="s">
        <v>220</v>
      </c>
      <c r="G69" s="19">
        <f t="shared" si="7"/>
        <v>26.72</v>
      </c>
      <c r="H69" s="26">
        <v>0</v>
      </c>
      <c r="I69" s="25">
        <f t="shared" si="8"/>
        <v>46.22</v>
      </c>
      <c r="J69" s="24" t="s">
        <v>114</v>
      </c>
    </row>
    <row r="70" ht="30" customHeight="1" spans="1:10">
      <c r="A70" s="5" t="s">
        <v>221</v>
      </c>
      <c r="B70" s="12" t="s">
        <v>12</v>
      </c>
      <c r="C70" s="5" t="s">
        <v>222</v>
      </c>
      <c r="D70" s="10">
        <v>50</v>
      </c>
      <c r="E70" s="7">
        <f t="shared" si="6"/>
        <v>15</v>
      </c>
      <c r="F70" s="28" t="s">
        <v>223</v>
      </c>
      <c r="G70" s="9">
        <f t="shared" si="7"/>
        <v>31.21</v>
      </c>
      <c r="H70" s="10">
        <v>0</v>
      </c>
      <c r="I70" s="23">
        <f t="shared" si="8"/>
        <v>46.21</v>
      </c>
      <c r="J70" s="24" t="s">
        <v>114</v>
      </c>
    </row>
    <row r="71" ht="30" customHeight="1" spans="1:10">
      <c r="A71" s="5" t="s">
        <v>224</v>
      </c>
      <c r="B71" s="6" t="s">
        <v>12</v>
      </c>
      <c r="C71" s="5" t="s">
        <v>225</v>
      </c>
      <c r="D71" s="5" t="s">
        <v>91</v>
      </c>
      <c r="E71" s="7">
        <f t="shared" si="6"/>
        <v>19.5</v>
      </c>
      <c r="F71" s="28" t="s">
        <v>226</v>
      </c>
      <c r="G71" s="9">
        <f t="shared" si="7"/>
        <v>26.66</v>
      </c>
      <c r="H71" s="10">
        <v>0</v>
      </c>
      <c r="I71" s="23">
        <f t="shared" si="8"/>
        <v>46.16</v>
      </c>
      <c r="J71" s="24" t="s">
        <v>114</v>
      </c>
    </row>
    <row r="72" ht="30" customHeight="1" spans="1:10">
      <c r="A72" s="5" t="s">
        <v>53</v>
      </c>
      <c r="B72" s="11" t="s">
        <v>12</v>
      </c>
      <c r="C72" s="5" t="s">
        <v>227</v>
      </c>
      <c r="D72" s="12">
        <v>80</v>
      </c>
      <c r="E72" s="7">
        <f t="shared" si="6"/>
        <v>24</v>
      </c>
      <c r="F72" s="28" t="s">
        <v>228</v>
      </c>
      <c r="G72" s="9">
        <f t="shared" si="7"/>
        <v>20.98</v>
      </c>
      <c r="H72" s="13">
        <v>1</v>
      </c>
      <c r="I72" s="23">
        <f t="shared" si="8"/>
        <v>45.98</v>
      </c>
      <c r="J72" s="24" t="s">
        <v>114</v>
      </c>
    </row>
    <row r="73" ht="30" customHeight="1" spans="1:10">
      <c r="A73" s="5" t="s">
        <v>229</v>
      </c>
      <c r="B73" s="12" t="s">
        <v>12</v>
      </c>
      <c r="C73" s="5" t="s">
        <v>230</v>
      </c>
      <c r="D73" s="11">
        <v>60</v>
      </c>
      <c r="E73" s="7">
        <f t="shared" si="6"/>
        <v>18</v>
      </c>
      <c r="F73" s="28" t="s">
        <v>231</v>
      </c>
      <c r="G73" s="9">
        <f t="shared" si="7"/>
        <v>26.88</v>
      </c>
      <c r="H73" s="13">
        <v>1</v>
      </c>
      <c r="I73" s="23">
        <f t="shared" si="8"/>
        <v>45.88</v>
      </c>
      <c r="J73" s="24" t="s">
        <v>114</v>
      </c>
    </row>
    <row r="74" ht="30" customHeight="1" spans="1:10">
      <c r="A74" s="5" t="s">
        <v>232</v>
      </c>
      <c r="B74" s="6" t="s">
        <v>12</v>
      </c>
      <c r="C74" s="5" t="s">
        <v>233</v>
      </c>
      <c r="D74" s="5" t="s">
        <v>91</v>
      </c>
      <c r="E74" s="7">
        <f t="shared" si="6"/>
        <v>19.5</v>
      </c>
      <c r="F74" s="28" t="s">
        <v>234</v>
      </c>
      <c r="G74" s="9">
        <f t="shared" si="7"/>
        <v>26.26</v>
      </c>
      <c r="H74" s="10">
        <v>0</v>
      </c>
      <c r="I74" s="23">
        <f t="shared" si="8"/>
        <v>45.76</v>
      </c>
      <c r="J74" s="24" t="s">
        <v>114</v>
      </c>
    </row>
    <row r="75" ht="30" customHeight="1" spans="1:10">
      <c r="A75" s="5" t="s">
        <v>235</v>
      </c>
      <c r="B75" s="11" t="s">
        <v>12</v>
      </c>
      <c r="C75" s="5" t="s">
        <v>236</v>
      </c>
      <c r="D75" s="12">
        <v>75</v>
      </c>
      <c r="E75" s="7">
        <f t="shared" si="6"/>
        <v>22.5</v>
      </c>
      <c r="F75" s="28" t="s">
        <v>237</v>
      </c>
      <c r="G75" s="9">
        <f t="shared" si="7"/>
        <v>21.965</v>
      </c>
      <c r="H75" s="13">
        <v>1</v>
      </c>
      <c r="I75" s="23">
        <f t="shared" si="8"/>
        <v>45.465</v>
      </c>
      <c r="J75" s="24" t="s">
        <v>114</v>
      </c>
    </row>
    <row r="76" ht="30" customHeight="1" spans="1:10">
      <c r="A76" s="5" t="s">
        <v>238</v>
      </c>
      <c r="B76" s="6" t="s">
        <v>12</v>
      </c>
      <c r="C76" s="5" t="s">
        <v>239</v>
      </c>
      <c r="D76" s="5" t="s">
        <v>208</v>
      </c>
      <c r="E76" s="7">
        <f t="shared" si="6"/>
        <v>22.5</v>
      </c>
      <c r="F76" s="28" t="s">
        <v>240</v>
      </c>
      <c r="G76" s="9">
        <f t="shared" si="7"/>
        <v>22.155</v>
      </c>
      <c r="H76" s="10">
        <v>0</v>
      </c>
      <c r="I76" s="23">
        <f t="shared" si="8"/>
        <v>44.655</v>
      </c>
      <c r="J76" s="24" t="s">
        <v>114</v>
      </c>
    </row>
    <row r="77" ht="30" customHeight="1" spans="1:10">
      <c r="A77" s="5" t="s">
        <v>208</v>
      </c>
      <c r="B77" s="5" t="s">
        <v>12</v>
      </c>
      <c r="C77" s="5" t="s">
        <v>241</v>
      </c>
      <c r="D77" s="12">
        <v>75</v>
      </c>
      <c r="E77" s="7">
        <f t="shared" si="6"/>
        <v>22.5</v>
      </c>
      <c r="F77" s="28" t="s">
        <v>242</v>
      </c>
      <c r="G77" s="9">
        <f t="shared" si="7"/>
        <v>20.9</v>
      </c>
      <c r="H77" s="10">
        <v>1</v>
      </c>
      <c r="I77" s="23">
        <f t="shared" si="8"/>
        <v>44.4</v>
      </c>
      <c r="J77" s="24" t="s">
        <v>114</v>
      </c>
    </row>
    <row r="78" ht="30" customHeight="1" spans="1:10">
      <c r="A78" s="5" t="s">
        <v>243</v>
      </c>
      <c r="B78" s="12" t="s">
        <v>12</v>
      </c>
      <c r="C78" s="5" t="s">
        <v>244</v>
      </c>
      <c r="D78" s="11">
        <v>45</v>
      </c>
      <c r="E78" s="7">
        <f t="shared" si="6"/>
        <v>13.5</v>
      </c>
      <c r="F78" s="28" t="s">
        <v>245</v>
      </c>
      <c r="G78" s="9">
        <f t="shared" si="7"/>
        <v>30.745</v>
      </c>
      <c r="H78" s="10">
        <v>0</v>
      </c>
      <c r="I78" s="23">
        <f t="shared" si="8"/>
        <v>44.245</v>
      </c>
      <c r="J78" s="24" t="s">
        <v>114</v>
      </c>
    </row>
    <row r="79" ht="30" customHeight="1" spans="1:10">
      <c r="A79" s="5" t="s">
        <v>246</v>
      </c>
      <c r="B79" s="6" t="s">
        <v>12</v>
      </c>
      <c r="C79" s="5" t="s">
        <v>247</v>
      </c>
      <c r="D79" s="10">
        <v>45</v>
      </c>
      <c r="E79" s="7">
        <f t="shared" si="6"/>
        <v>13.5</v>
      </c>
      <c r="F79" s="28" t="s">
        <v>248</v>
      </c>
      <c r="G79" s="9">
        <f t="shared" si="7"/>
        <v>30.715</v>
      </c>
      <c r="H79" s="10">
        <v>0</v>
      </c>
      <c r="I79" s="23">
        <f t="shared" si="8"/>
        <v>44.215</v>
      </c>
      <c r="J79" s="24" t="s">
        <v>114</v>
      </c>
    </row>
    <row r="80" ht="30" customHeight="1" spans="1:10">
      <c r="A80" s="5" t="s">
        <v>249</v>
      </c>
      <c r="B80" s="6" t="s">
        <v>12</v>
      </c>
      <c r="C80" s="5" t="s">
        <v>250</v>
      </c>
      <c r="D80" s="5" t="s">
        <v>155</v>
      </c>
      <c r="E80" s="7">
        <f t="shared" si="6"/>
        <v>13.5</v>
      </c>
      <c r="F80" s="28" t="s">
        <v>251</v>
      </c>
      <c r="G80" s="9">
        <f t="shared" si="7"/>
        <v>30.155</v>
      </c>
      <c r="H80" s="10">
        <v>0</v>
      </c>
      <c r="I80" s="23">
        <f t="shared" si="8"/>
        <v>43.655</v>
      </c>
      <c r="J80" s="24" t="s">
        <v>114</v>
      </c>
    </row>
    <row r="81" ht="30" customHeight="1" spans="1:10">
      <c r="A81" s="5" t="s">
        <v>252</v>
      </c>
      <c r="B81" s="11" t="s">
        <v>12</v>
      </c>
      <c r="C81" s="5" t="s">
        <v>253</v>
      </c>
      <c r="D81" s="11">
        <v>60</v>
      </c>
      <c r="E81" s="7">
        <f t="shared" si="6"/>
        <v>18</v>
      </c>
      <c r="F81" s="28" t="s">
        <v>254</v>
      </c>
      <c r="G81" s="9">
        <f t="shared" si="7"/>
        <v>25.55</v>
      </c>
      <c r="H81" s="10">
        <v>0</v>
      </c>
      <c r="I81" s="23">
        <f t="shared" si="8"/>
        <v>43.55</v>
      </c>
      <c r="J81" s="24" t="s">
        <v>114</v>
      </c>
    </row>
    <row r="82" ht="30" customHeight="1" spans="1:10">
      <c r="A82" s="5" t="s">
        <v>43</v>
      </c>
      <c r="B82" s="6" t="s">
        <v>12</v>
      </c>
      <c r="C82" s="5" t="s">
        <v>255</v>
      </c>
      <c r="D82" s="10">
        <v>40</v>
      </c>
      <c r="E82" s="7">
        <f t="shared" si="6"/>
        <v>12</v>
      </c>
      <c r="F82" s="28" t="s">
        <v>256</v>
      </c>
      <c r="G82" s="9">
        <f t="shared" si="7"/>
        <v>30.255</v>
      </c>
      <c r="H82" s="27" t="s">
        <v>11</v>
      </c>
      <c r="I82" s="23">
        <f t="shared" si="8"/>
        <v>43.255</v>
      </c>
      <c r="J82" s="24" t="s">
        <v>114</v>
      </c>
    </row>
    <row r="83" ht="30" customHeight="1" spans="1:10">
      <c r="A83" s="5" t="s">
        <v>257</v>
      </c>
      <c r="B83" s="5" t="s">
        <v>12</v>
      </c>
      <c r="C83" s="5" t="s">
        <v>258</v>
      </c>
      <c r="D83" s="12">
        <v>40</v>
      </c>
      <c r="E83" s="7">
        <f t="shared" si="6"/>
        <v>12</v>
      </c>
      <c r="F83" s="28" t="s">
        <v>259</v>
      </c>
      <c r="G83" s="9">
        <f t="shared" si="7"/>
        <v>31.205</v>
      </c>
      <c r="H83" s="10">
        <v>0</v>
      </c>
      <c r="I83" s="23">
        <f t="shared" si="8"/>
        <v>43.205</v>
      </c>
      <c r="J83" s="24" t="s">
        <v>114</v>
      </c>
    </row>
    <row r="84" ht="30" customHeight="1" spans="1:10">
      <c r="A84" s="5" t="s">
        <v>260</v>
      </c>
      <c r="B84" s="6" t="s">
        <v>12</v>
      </c>
      <c r="C84" s="5" t="s">
        <v>261</v>
      </c>
      <c r="D84" s="5" t="s">
        <v>138</v>
      </c>
      <c r="E84" s="7">
        <f t="shared" si="6"/>
        <v>12</v>
      </c>
      <c r="F84" s="28" t="s">
        <v>262</v>
      </c>
      <c r="G84" s="9">
        <f t="shared" si="7"/>
        <v>31.09</v>
      </c>
      <c r="H84" s="10">
        <v>0</v>
      </c>
      <c r="I84" s="23">
        <f t="shared" si="8"/>
        <v>43.09</v>
      </c>
      <c r="J84" s="24" t="s">
        <v>114</v>
      </c>
    </row>
    <row r="85" ht="30" customHeight="1" spans="1:10">
      <c r="A85" s="5" t="s">
        <v>263</v>
      </c>
      <c r="B85" s="6" t="s">
        <v>12</v>
      </c>
      <c r="C85" s="5" t="s">
        <v>264</v>
      </c>
      <c r="D85" s="10">
        <v>40</v>
      </c>
      <c r="E85" s="7">
        <f t="shared" si="6"/>
        <v>12</v>
      </c>
      <c r="F85" s="28" t="s">
        <v>265</v>
      </c>
      <c r="G85" s="9">
        <f t="shared" si="7"/>
        <v>30.17</v>
      </c>
      <c r="H85" s="10">
        <v>0</v>
      </c>
      <c r="I85" s="23">
        <f t="shared" si="8"/>
        <v>42.17</v>
      </c>
      <c r="J85" s="24" t="s">
        <v>114</v>
      </c>
    </row>
    <row r="86" ht="30" customHeight="1" spans="1:10">
      <c r="A86" s="5" t="s">
        <v>266</v>
      </c>
      <c r="B86" s="6" t="s">
        <v>12</v>
      </c>
      <c r="C86" s="5" t="s">
        <v>267</v>
      </c>
      <c r="D86" s="10">
        <v>45</v>
      </c>
      <c r="E86" s="7">
        <f t="shared" si="6"/>
        <v>13.5</v>
      </c>
      <c r="F86" s="28" t="s">
        <v>268</v>
      </c>
      <c r="G86" s="9">
        <f t="shared" si="7"/>
        <v>28.425</v>
      </c>
      <c r="H86" s="10">
        <v>0</v>
      </c>
      <c r="I86" s="23">
        <f t="shared" si="8"/>
        <v>41.925</v>
      </c>
      <c r="J86" s="24" t="s">
        <v>114</v>
      </c>
    </row>
    <row r="87" ht="30" customHeight="1" spans="1:10">
      <c r="A87" s="5" t="s">
        <v>19</v>
      </c>
      <c r="B87" s="5" t="s">
        <v>12</v>
      </c>
      <c r="C87" s="5" t="s">
        <v>269</v>
      </c>
      <c r="D87" s="12">
        <v>40</v>
      </c>
      <c r="E87" s="7">
        <f t="shared" si="6"/>
        <v>12</v>
      </c>
      <c r="F87" s="28" t="s">
        <v>270</v>
      </c>
      <c r="G87" s="9">
        <f t="shared" si="7"/>
        <v>29.65</v>
      </c>
      <c r="H87" s="10">
        <v>0</v>
      </c>
      <c r="I87" s="23">
        <f t="shared" si="8"/>
        <v>41.65</v>
      </c>
      <c r="J87" s="24" t="s">
        <v>114</v>
      </c>
    </row>
    <row r="88" ht="30" customHeight="1" spans="1:10">
      <c r="A88" s="5" t="s">
        <v>271</v>
      </c>
      <c r="B88" s="5" t="s">
        <v>12</v>
      </c>
      <c r="C88" s="5" t="s">
        <v>272</v>
      </c>
      <c r="D88" s="12">
        <v>45</v>
      </c>
      <c r="E88" s="7">
        <f t="shared" si="6"/>
        <v>13.5</v>
      </c>
      <c r="F88" s="28" t="s">
        <v>273</v>
      </c>
      <c r="G88" s="9">
        <f t="shared" si="7"/>
        <v>28.1</v>
      </c>
      <c r="H88" s="10">
        <v>0</v>
      </c>
      <c r="I88" s="23">
        <f t="shared" si="8"/>
        <v>41.6</v>
      </c>
      <c r="J88" s="24" t="s">
        <v>114</v>
      </c>
    </row>
    <row r="89" ht="30" customHeight="1" spans="1:10">
      <c r="A89" s="5" t="s">
        <v>274</v>
      </c>
      <c r="B89" s="12" t="s">
        <v>12</v>
      </c>
      <c r="C89" s="5" t="s">
        <v>275</v>
      </c>
      <c r="D89" s="11">
        <v>60</v>
      </c>
      <c r="E89" s="7">
        <f t="shared" si="6"/>
        <v>18</v>
      </c>
      <c r="F89" s="28" t="s">
        <v>276</v>
      </c>
      <c r="G89" s="9">
        <f t="shared" si="7"/>
        <v>23.1</v>
      </c>
      <c r="H89" s="10">
        <v>0</v>
      </c>
      <c r="I89" s="23">
        <f t="shared" si="8"/>
        <v>41.1</v>
      </c>
      <c r="J89" s="24" t="s">
        <v>114</v>
      </c>
    </row>
    <row r="90" ht="30" customHeight="1" spans="1:10">
      <c r="A90" s="5" t="s">
        <v>277</v>
      </c>
      <c r="B90" s="5" t="s">
        <v>12</v>
      </c>
      <c r="C90" s="5" t="s">
        <v>278</v>
      </c>
      <c r="D90" s="12">
        <v>40</v>
      </c>
      <c r="E90" s="7">
        <f t="shared" si="6"/>
        <v>12</v>
      </c>
      <c r="F90" s="28" t="s">
        <v>279</v>
      </c>
      <c r="G90" s="9">
        <f t="shared" si="7"/>
        <v>29.025</v>
      </c>
      <c r="H90" s="10">
        <v>0</v>
      </c>
      <c r="I90" s="23">
        <f t="shared" si="8"/>
        <v>41.025</v>
      </c>
      <c r="J90" s="24" t="s">
        <v>114</v>
      </c>
    </row>
    <row r="91" ht="30" customHeight="1" spans="1:10">
      <c r="A91" s="5" t="s">
        <v>280</v>
      </c>
      <c r="B91" s="6" t="s">
        <v>12</v>
      </c>
      <c r="C91" s="5" t="s">
        <v>281</v>
      </c>
      <c r="D91" s="10">
        <v>40</v>
      </c>
      <c r="E91" s="7">
        <f t="shared" si="6"/>
        <v>12</v>
      </c>
      <c r="F91" s="28" t="s">
        <v>282</v>
      </c>
      <c r="G91" s="9">
        <f t="shared" si="7"/>
        <v>28.345</v>
      </c>
      <c r="H91" s="10">
        <v>0</v>
      </c>
      <c r="I91" s="23">
        <f t="shared" si="8"/>
        <v>40.345</v>
      </c>
      <c r="J91" s="24" t="s">
        <v>114</v>
      </c>
    </row>
    <row r="92" ht="30" customHeight="1" spans="1:10">
      <c r="A92" s="5" t="s">
        <v>29</v>
      </c>
      <c r="B92" s="5" t="s">
        <v>12</v>
      </c>
      <c r="C92" s="5" t="s">
        <v>283</v>
      </c>
      <c r="D92" s="12">
        <v>65</v>
      </c>
      <c r="E92" s="7">
        <f t="shared" si="6"/>
        <v>19.5</v>
      </c>
      <c r="F92" s="28" t="s">
        <v>284</v>
      </c>
      <c r="G92" s="9">
        <f t="shared" si="7"/>
        <v>20.83</v>
      </c>
      <c r="H92" s="10">
        <v>0</v>
      </c>
      <c r="I92" s="23">
        <f t="shared" si="8"/>
        <v>40.33</v>
      </c>
      <c r="J92" s="24" t="s">
        <v>114</v>
      </c>
    </row>
    <row r="93" ht="30" customHeight="1" spans="1:10">
      <c r="A93" s="5" t="s">
        <v>285</v>
      </c>
      <c r="B93" s="6" t="s">
        <v>12</v>
      </c>
      <c r="C93" s="5" t="s">
        <v>286</v>
      </c>
      <c r="D93" s="5" t="s">
        <v>91</v>
      </c>
      <c r="E93" s="7">
        <f t="shared" si="6"/>
        <v>19.5</v>
      </c>
      <c r="F93" s="28" t="s">
        <v>287</v>
      </c>
      <c r="G93" s="9">
        <f t="shared" si="7"/>
        <v>20.565</v>
      </c>
      <c r="H93" s="10">
        <v>0</v>
      </c>
      <c r="I93" s="23">
        <f t="shared" si="8"/>
        <v>40.065</v>
      </c>
      <c r="J93" s="24" t="s">
        <v>114</v>
      </c>
    </row>
    <row r="94" ht="30" customHeight="1" spans="1:10">
      <c r="A94" s="5" t="s">
        <v>288</v>
      </c>
      <c r="B94" s="6" t="s">
        <v>12</v>
      </c>
      <c r="C94" s="5" t="s">
        <v>289</v>
      </c>
      <c r="D94" s="10">
        <v>40</v>
      </c>
      <c r="E94" s="7">
        <f t="shared" si="6"/>
        <v>12</v>
      </c>
      <c r="F94" s="28" t="s">
        <v>290</v>
      </c>
      <c r="G94" s="9">
        <f t="shared" si="7"/>
        <v>27.49</v>
      </c>
      <c r="H94" s="10">
        <v>0</v>
      </c>
      <c r="I94" s="23">
        <f t="shared" si="8"/>
        <v>39.49</v>
      </c>
      <c r="J94" s="24" t="s">
        <v>114</v>
      </c>
    </row>
    <row r="95" ht="30" customHeight="1" spans="1:10">
      <c r="A95" s="5" t="s">
        <v>291</v>
      </c>
      <c r="B95" s="11" t="s">
        <v>12</v>
      </c>
      <c r="C95" s="5" t="s">
        <v>292</v>
      </c>
      <c r="D95" s="12">
        <v>40</v>
      </c>
      <c r="E95" s="7">
        <f t="shared" si="6"/>
        <v>12</v>
      </c>
      <c r="F95" s="28" t="s">
        <v>293</v>
      </c>
      <c r="G95" s="9">
        <f t="shared" si="7"/>
        <v>27.335</v>
      </c>
      <c r="H95" s="10">
        <v>0</v>
      </c>
      <c r="I95" s="23">
        <f t="shared" si="8"/>
        <v>39.335</v>
      </c>
      <c r="J95" s="24" t="s">
        <v>114</v>
      </c>
    </row>
    <row r="96" ht="30" customHeight="1" spans="1:10">
      <c r="A96" s="5" t="s">
        <v>294</v>
      </c>
      <c r="B96" s="11" t="s">
        <v>12</v>
      </c>
      <c r="C96" s="5" t="s">
        <v>295</v>
      </c>
      <c r="D96" s="12">
        <v>40</v>
      </c>
      <c r="E96" s="7">
        <f t="shared" si="6"/>
        <v>12</v>
      </c>
      <c r="F96" s="28" t="s">
        <v>296</v>
      </c>
      <c r="G96" s="9">
        <f t="shared" si="7"/>
        <v>25.61</v>
      </c>
      <c r="H96" s="13">
        <v>1</v>
      </c>
      <c r="I96" s="23">
        <f t="shared" si="8"/>
        <v>38.61</v>
      </c>
      <c r="J96" s="24" t="s">
        <v>114</v>
      </c>
    </row>
    <row r="97" ht="30" customHeight="1" spans="1:10">
      <c r="A97" s="5" t="s">
        <v>14</v>
      </c>
      <c r="B97" s="6" t="s">
        <v>12</v>
      </c>
      <c r="C97" s="5" t="s">
        <v>297</v>
      </c>
      <c r="D97" s="5" t="s">
        <v>147</v>
      </c>
      <c r="E97" s="7">
        <f t="shared" si="6"/>
        <v>15</v>
      </c>
      <c r="F97" s="28" t="s">
        <v>298</v>
      </c>
      <c r="G97" s="9">
        <f t="shared" si="7"/>
        <v>22.92</v>
      </c>
      <c r="H97" s="10">
        <v>0</v>
      </c>
      <c r="I97" s="23">
        <f t="shared" si="8"/>
        <v>37.92</v>
      </c>
      <c r="J97" s="24" t="s">
        <v>114</v>
      </c>
    </row>
    <row r="98" ht="30" customHeight="1" spans="1:10">
      <c r="A98" s="5" t="s">
        <v>299</v>
      </c>
      <c r="B98" s="5" t="s">
        <v>12</v>
      </c>
      <c r="C98" s="5" t="s">
        <v>300</v>
      </c>
      <c r="D98" s="5" t="s">
        <v>138</v>
      </c>
      <c r="E98" s="7">
        <f t="shared" si="6"/>
        <v>12</v>
      </c>
      <c r="F98" s="28" t="s">
        <v>301</v>
      </c>
      <c r="G98" s="9">
        <f t="shared" si="7"/>
        <v>23.71</v>
      </c>
      <c r="H98" s="10">
        <v>0</v>
      </c>
      <c r="I98" s="23">
        <f t="shared" si="8"/>
        <v>35.71</v>
      </c>
      <c r="J98" s="24" t="s">
        <v>114</v>
      </c>
    </row>
    <row r="99" ht="30" customHeight="1" spans="1:10">
      <c r="A99" s="5" t="s">
        <v>302</v>
      </c>
      <c r="B99" s="15" t="s">
        <v>12</v>
      </c>
      <c r="C99" s="16" t="s">
        <v>303</v>
      </c>
      <c r="D99" s="26">
        <v>40</v>
      </c>
      <c r="E99" s="17">
        <f t="shared" ref="E99:E108" si="9">D99*0.3</f>
        <v>12</v>
      </c>
      <c r="F99" s="29" t="s">
        <v>304</v>
      </c>
      <c r="G99" s="19">
        <f t="shared" ref="G99:G108" si="10">F99*0.5</f>
        <v>16.64</v>
      </c>
      <c r="H99" s="26">
        <v>1</v>
      </c>
      <c r="I99" s="25">
        <f t="shared" ref="I99:I108" si="11">E99+G99+H99</f>
        <v>29.64</v>
      </c>
      <c r="J99" s="24" t="s">
        <v>114</v>
      </c>
    </row>
    <row r="100" ht="30" customHeight="1" spans="1:10">
      <c r="A100" s="5" t="s">
        <v>305</v>
      </c>
      <c r="B100" s="15" t="s">
        <v>12</v>
      </c>
      <c r="C100" s="16" t="s">
        <v>306</v>
      </c>
      <c r="D100" s="26">
        <v>65</v>
      </c>
      <c r="E100" s="17">
        <f t="shared" si="9"/>
        <v>19.5</v>
      </c>
      <c r="F100" s="29" t="s">
        <v>307</v>
      </c>
      <c r="G100" s="19">
        <f t="shared" si="10"/>
        <v>0</v>
      </c>
      <c r="H100" s="26">
        <v>1</v>
      </c>
      <c r="I100" s="25">
        <f t="shared" si="11"/>
        <v>20.5</v>
      </c>
      <c r="J100" s="24" t="s">
        <v>114</v>
      </c>
    </row>
    <row r="101" ht="30" customHeight="1" spans="1:10">
      <c r="A101" s="5" t="s">
        <v>308</v>
      </c>
      <c r="B101" s="6" t="s">
        <v>12</v>
      </c>
      <c r="C101" s="5" t="s">
        <v>309</v>
      </c>
      <c r="D101" s="10">
        <v>65</v>
      </c>
      <c r="E101" s="7">
        <f t="shared" si="9"/>
        <v>19.5</v>
      </c>
      <c r="F101" s="28" t="s">
        <v>307</v>
      </c>
      <c r="G101" s="9">
        <f t="shared" si="10"/>
        <v>0</v>
      </c>
      <c r="H101" s="10">
        <v>0</v>
      </c>
      <c r="I101" s="23">
        <f t="shared" si="11"/>
        <v>19.5</v>
      </c>
      <c r="J101" s="24" t="s">
        <v>114</v>
      </c>
    </row>
    <row r="102" ht="30" customHeight="1" spans="1:10">
      <c r="A102" s="5" t="s">
        <v>39</v>
      </c>
      <c r="B102" s="6" t="s">
        <v>12</v>
      </c>
      <c r="C102" s="5" t="s">
        <v>310</v>
      </c>
      <c r="D102" s="5" t="s">
        <v>140</v>
      </c>
      <c r="E102" s="7">
        <f t="shared" si="9"/>
        <v>16.5</v>
      </c>
      <c r="F102" s="28" t="s">
        <v>307</v>
      </c>
      <c r="G102" s="9">
        <f t="shared" si="10"/>
        <v>0</v>
      </c>
      <c r="H102" s="10">
        <v>0</v>
      </c>
      <c r="I102" s="23">
        <f t="shared" si="11"/>
        <v>16.5</v>
      </c>
      <c r="J102" s="24" t="s">
        <v>114</v>
      </c>
    </row>
    <row r="103" ht="30" customHeight="1" spans="1:10">
      <c r="A103" s="5" t="s">
        <v>311</v>
      </c>
      <c r="B103" s="5" t="s">
        <v>12</v>
      </c>
      <c r="C103" s="5" t="s">
        <v>312</v>
      </c>
      <c r="D103" s="12">
        <v>50</v>
      </c>
      <c r="E103" s="7">
        <f t="shared" si="9"/>
        <v>15</v>
      </c>
      <c r="F103" s="28" t="s">
        <v>307</v>
      </c>
      <c r="G103" s="9">
        <f t="shared" si="10"/>
        <v>0</v>
      </c>
      <c r="H103" s="21" t="s">
        <v>11</v>
      </c>
      <c r="I103" s="23">
        <f t="shared" si="11"/>
        <v>16</v>
      </c>
      <c r="J103" s="24" t="s">
        <v>114</v>
      </c>
    </row>
    <row r="104" ht="30" customHeight="1" spans="1:10">
      <c r="A104" s="5" t="s">
        <v>313</v>
      </c>
      <c r="B104" s="11" t="s">
        <v>12</v>
      </c>
      <c r="C104" s="5" t="s">
        <v>314</v>
      </c>
      <c r="D104" s="12">
        <v>50</v>
      </c>
      <c r="E104" s="7">
        <f t="shared" si="9"/>
        <v>15</v>
      </c>
      <c r="F104" s="28" t="s">
        <v>307</v>
      </c>
      <c r="G104" s="9">
        <f t="shared" si="10"/>
        <v>0</v>
      </c>
      <c r="H104" s="13">
        <v>1</v>
      </c>
      <c r="I104" s="23">
        <f t="shared" si="11"/>
        <v>16</v>
      </c>
      <c r="J104" s="24" t="s">
        <v>114</v>
      </c>
    </row>
    <row r="105" ht="30" customHeight="1" spans="1:10">
      <c r="A105" s="5" t="s">
        <v>315</v>
      </c>
      <c r="B105" s="16" t="s">
        <v>12</v>
      </c>
      <c r="C105" s="16" t="s">
        <v>316</v>
      </c>
      <c r="D105" s="16" t="s">
        <v>147</v>
      </c>
      <c r="E105" s="17">
        <f t="shared" si="9"/>
        <v>15</v>
      </c>
      <c r="F105" s="29" t="s">
        <v>307</v>
      </c>
      <c r="G105" s="19">
        <f t="shared" si="10"/>
        <v>0</v>
      </c>
      <c r="H105" s="26">
        <v>0</v>
      </c>
      <c r="I105" s="23">
        <f t="shared" si="11"/>
        <v>15</v>
      </c>
      <c r="J105" s="24" t="s">
        <v>114</v>
      </c>
    </row>
    <row r="106" ht="30" customHeight="1" spans="1:10">
      <c r="A106" s="5" t="s">
        <v>317</v>
      </c>
      <c r="B106" s="5" t="s">
        <v>12</v>
      </c>
      <c r="C106" s="5" t="s">
        <v>318</v>
      </c>
      <c r="D106" s="12">
        <v>45</v>
      </c>
      <c r="E106" s="7">
        <f t="shared" si="9"/>
        <v>13.5</v>
      </c>
      <c r="F106" s="28" t="s">
        <v>307</v>
      </c>
      <c r="G106" s="9">
        <f t="shared" si="10"/>
        <v>0</v>
      </c>
      <c r="H106" s="21" t="s">
        <v>11</v>
      </c>
      <c r="I106" s="23">
        <f t="shared" si="11"/>
        <v>14.5</v>
      </c>
      <c r="J106" s="24" t="s">
        <v>114</v>
      </c>
    </row>
    <row r="107" ht="30" customHeight="1" spans="1:10">
      <c r="A107" s="5" t="s">
        <v>319</v>
      </c>
      <c r="B107" s="5" t="s">
        <v>12</v>
      </c>
      <c r="C107" s="5" t="s">
        <v>320</v>
      </c>
      <c r="D107" s="5" t="s">
        <v>155</v>
      </c>
      <c r="E107" s="7">
        <f t="shared" si="9"/>
        <v>13.5</v>
      </c>
      <c r="F107" s="28" t="s">
        <v>307</v>
      </c>
      <c r="G107" s="9">
        <f t="shared" si="10"/>
        <v>0</v>
      </c>
      <c r="H107" s="10">
        <v>0</v>
      </c>
      <c r="I107" s="23">
        <f t="shared" si="11"/>
        <v>13.5</v>
      </c>
      <c r="J107" s="24" t="s">
        <v>114</v>
      </c>
    </row>
    <row r="108" ht="30" customHeight="1" spans="1:10">
      <c r="A108" s="5" t="s">
        <v>321</v>
      </c>
      <c r="B108" s="5" t="s">
        <v>12</v>
      </c>
      <c r="C108" s="5" t="s">
        <v>322</v>
      </c>
      <c r="D108" s="12">
        <v>45</v>
      </c>
      <c r="E108" s="7">
        <f t="shared" si="9"/>
        <v>13.5</v>
      </c>
      <c r="F108" s="28" t="s">
        <v>307</v>
      </c>
      <c r="G108" s="9">
        <f t="shared" si="10"/>
        <v>0</v>
      </c>
      <c r="H108" s="10">
        <v>0</v>
      </c>
      <c r="I108" s="23">
        <f t="shared" si="11"/>
        <v>13.5</v>
      </c>
      <c r="J108" s="24" t="s">
        <v>114</v>
      </c>
    </row>
  </sheetData>
  <sortState ref="A2:Q107">
    <sortCondition ref="I2" descending="1"/>
  </sortState>
  <mergeCells count="1">
    <mergeCell ref="A1:J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2020-11-19T10:33:46Z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