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<sst xmlns="http://schemas.openxmlformats.org/spreadsheetml/2006/main" count="217" uniqueCount="141">
  <si>
    <t>毕节市中医院2019年面向社会公开招考工作人员总成绩公示</t>
  </si>
  <si>
    <t>序号</t>
  </si>
  <si>
    <t>姓名</t>
  </si>
  <si>
    <t>准考证号</t>
  </si>
  <si>
    <t>报考单位</t>
  </si>
  <si>
    <t>职位</t>
  </si>
  <si>
    <t>笔试成绩</t>
  </si>
  <si>
    <t>笔试折算成绩</t>
  </si>
  <si>
    <t>面试成绩</t>
  </si>
  <si>
    <t>面试折算成绩</t>
  </si>
  <si>
    <t>总成绩</t>
  </si>
  <si>
    <t>1</t>
  </si>
  <si>
    <t>余颖</t>
  </si>
  <si>
    <t>10124201428</t>
  </si>
  <si>
    <t>毕节市中医院</t>
  </si>
  <si>
    <t>01中医医师</t>
  </si>
  <si>
    <t>2</t>
  </si>
  <si>
    <t>晏阳娥</t>
  </si>
  <si>
    <t>10124203214</t>
  </si>
  <si>
    <t>3</t>
  </si>
  <si>
    <t>张娅</t>
  </si>
  <si>
    <t>10124200816</t>
  </si>
  <si>
    <t>4</t>
  </si>
  <si>
    <t>单正先</t>
  </si>
  <si>
    <t>10124201707</t>
  </si>
  <si>
    <t>5</t>
  </si>
  <si>
    <t>陈源</t>
  </si>
  <si>
    <t>10124202801</t>
  </si>
  <si>
    <t>6</t>
  </si>
  <si>
    <t>潘玉龙</t>
  </si>
  <si>
    <t>10124200408</t>
  </si>
  <si>
    <t>7</t>
  </si>
  <si>
    <t>王海龙</t>
  </si>
  <si>
    <t>10124201925</t>
  </si>
  <si>
    <t>8</t>
  </si>
  <si>
    <t>罗忠敏</t>
  </si>
  <si>
    <t>10124200903</t>
  </si>
  <si>
    <t>02医师</t>
  </si>
  <si>
    <t>9</t>
  </si>
  <si>
    <t>张本旭</t>
  </si>
  <si>
    <t>10124200107</t>
  </si>
  <si>
    <t>10</t>
  </si>
  <si>
    <t>刘璇璇</t>
  </si>
  <si>
    <t>10124202209</t>
  </si>
  <si>
    <t>11</t>
  </si>
  <si>
    <t>周曼</t>
  </si>
  <si>
    <t>10124202921</t>
  </si>
  <si>
    <t>12</t>
  </si>
  <si>
    <t>罗旋</t>
  </si>
  <si>
    <t>10124203201</t>
  </si>
  <si>
    <t>13</t>
  </si>
  <si>
    <t>段庆玲</t>
  </si>
  <si>
    <t>10124200514</t>
  </si>
  <si>
    <t>14</t>
  </si>
  <si>
    <t>张芬</t>
  </si>
  <si>
    <t>10124201418</t>
  </si>
  <si>
    <t>15</t>
  </si>
  <si>
    <t>李倩雯</t>
  </si>
  <si>
    <t>10124201816</t>
  </si>
  <si>
    <t>16</t>
  </si>
  <si>
    <t>梁忠霞</t>
  </si>
  <si>
    <t>10124202827</t>
  </si>
  <si>
    <t>03口腔医师</t>
  </si>
  <si>
    <t>17</t>
  </si>
  <si>
    <t>吕莉</t>
  </si>
  <si>
    <t>10124203003</t>
  </si>
  <si>
    <t>18</t>
  </si>
  <si>
    <t>谢茜</t>
  </si>
  <si>
    <t>10124202204</t>
  </si>
  <si>
    <t>19</t>
  </si>
  <si>
    <t>刘甜</t>
  </si>
  <si>
    <t>10124203009</t>
  </si>
  <si>
    <t>20</t>
  </si>
  <si>
    <t>夏欢</t>
  </si>
  <si>
    <t>10124202118</t>
  </si>
  <si>
    <t>21</t>
  </si>
  <si>
    <t>韦祎</t>
  </si>
  <si>
    <t>10124200704</t>
  </si>
  <si>
    <t>缺考</t>
  </si>
  <si>
    <t>22</t>
  </si>
  <si>
    <t>赵磊磊</t>
  </si>
  <si>
    <t>10124201020</t>
  </si>
  <si>
    <t>23</t>
  </si>
  <si>
    <t>宋钊鹏</t>
  </si>
  <si>
    <t>10124201902</t>
  </si>
  <si>
    <t>24</t>
  </si>
  <si>
    <t>李明青青</t>
  </si>
  <si>
    <t>10124200227</t>
  </si>
  <si>
    <t>04麻醉医师</t>
  </si>
  <si>
    <t>25</t>
  </si>
  <si>
    <t>周靥</t>
  </si>
  <si>
    <t>10124201929</t>
  </si>
  <si>
    <t>26</t>
  </si>
  <si>
    <t>赵兴秀</t>
  </si>
  <si>
    <t>10124202605</t>
  </si>
  <si>
    <t>27</t>
  </si>
  <si>
    <t>蒋磊</t>
  </si>
  <si>
    <t>10124201011</t>
  </si>
  <si>
    <t>28</t>
  </si>
  <si>
    <t>宋健</t>
  </si>
  <si>
    <t>10124200128</t>
  </si>
  <si>
    <t>29</t>
  </si>
  <si>
    <t>谢宁倩</t>
  </si>
  <si>
    <t>10124201309</t>
  </si>
  <si>
    <t>30</t>
  </si>
  <si>
    <t>吴春梅</t>
  </si>
  <si>
    <t>10124202309</t>
  </si>
  <si>
    <t>31</t>
  </si>
  <si>
    <t>陈奭</t>
  </si>
  <si>
    <t>10124200807</t>
  </si>
  <si>
    <t>32</t>
  </si>
  <si>
    <t>周蕾</t>
  </si>
  <si>
    <t>10124202804</t>
  </si>
  <si>
    <t>33</t>
  </si>
  <si>
    <t>梁永鑫</t>
  </si>
  <si>
    <t>10124202114</t>
  </si>
  <si>
    <t>05影像医师</t>
  </si>
  <si>
    <t>34</t>
  </si>
  <si>
    <t>石宇蓝</t>
  </si>
  <si>
    <t>10124200919</t>
  </si>
  <si>
    <t>35</t>
  </si>
  <si>
    <t>陈兵</t>
  </si>
  <si>
    <t>10124200804</t>
  </si>
  <si>
    <t>36</t>
  </si>
  <si>
    <t>钟林雄</t>
  </si>
  <si>
    <t>10124202909</t>
  </si>
  <si>
    <t>37</t>
  </si>
  <si>
    <t>顾玲</t>
  </si>
  <si>
    <t>10124203114</t>
  </si>
  <si>
    <t>38</t>
  </si>
  <si>
    <t>10124201716</t>
  </si>
  <si>
    <t>39</t>
  </si>
  <si>
    <t>吴维先</t>
  </si>
  <si>
    <t>10124200921</t>
  </si>
  <si>
    <t>06财务管理</t>
  </si>
  <si>
    <t>40</t>
  </si>
  <si>
    <t>龙艳萍</t>
  </si>
  <si>
    <t>10124201025</t>
  </si>
  <si>
    <t>41</t>
  </si>
  <si>
    <t>燕凯</t>
  </si>
  <si>
    <t>10124201203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</si>
</sst>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zoomScalePageLayoutView="0" workbookViewId="0" topLeftCell="A1">
      <selection activeCell="C22" sqref="C22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11.625" style="0" customWidth="1"/>
    <col min="4" max="4" width="13.50390625" style="0" customWidth="1"/>
    <col min="5" max="5" width="10.75390625" style="0" customWidth="1"/>
    <col min="6" max="6" width="7.50390625" style="0" customWidth="1"/>
    <col min="7" max="7" width="7.875" style="0" customWidth="1"/>
    <col min="8" max="8" width="7.00390625" style="0" customWidth="1"/>
    <col min="9" max="9" width="8.375" style="0" customWidth="1"/>
    <col min="10" max="10" width="6.875" style="0" customWidth="1"/>
    <col min="11" max="16384" width="9.00390625" style="2" customWidth="1"/>
  </cols>
  <sheetData>
    <row r="1" spans="1:10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6.5" customHeight="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5">
        <v>97</v>
      </c>
      <c r="G3" s="5">
        <f>F3/1.5*0.6</f>
        <v>38.800000000000004</v>
      </c>
      <c r="H3" s="5">
        <v>82.8</v>
      </c>
      <c r="I3" s="5">
        <f>H3*0.4</f>
        <v>33.12</v>
      </c>
      <c r="J3" s="5">
        <f>F3/1.5*0.6+H3*0.4</f>
        <v>71.92</v>
      </c>
    </row>
    <row r="4" spans="1:10" ht="16.5" customHeight="1">
      <c r="A4" s="4" t="s">
        <v>16</v>
      </c>
      <c r="B4" s="4" t="s">
        <v>17</v>
      </c>
      <c r="C4" s="4" t="s">
        <v>18</v>
      </c>
      <c r="D4" s="4" t="s">
        <v>14</v>
      </c>
      <c r="E4" s="4" t="s">
        <v>15</v>
      </c>
      <c r="F4" s="5">
        <v>95.5</v>
      </c>
      <c r="G4" s="5">
        <f aca="true" t="shared" si="0" ref="G4:G43">F4/1.5*0.6</f>
        <v>38.199999999999996</v>
      </c>
      <c r="H4" s="5">
        <v>82</v>
      </c>
      <c r="I4" s="5">
        <f aca="true" t="shared" si="1" ref="I4:I43">H4*0.4</f>
        <v>32.800000000000004</v>
      </c>
      <c r="J4" s="5">
        <f aca="true" t="shared" si="2" ref="J4:J43">F4/1.5*0.6+H4*0.4</f>
        <v>71</v>
      </c>
    </row>
    <row r="5" spans="1:10" ht="16.5" customHeight="1">
      <c r="A5" s="4" t="s">
        <v>19</v>
      </c>
      <c r="B5" s="4" t="s">
        <v>20</v>
      </c>
      <c r="C5" s="4" t="s">
        <v>21</v>
      </c>
      <c r="D5" s="4" t="s">
        <v>14</v>
      </c>
      <c r="E5" s="4" t="s">
        <v>15</v>
      </c>
      <c r="F5" s="5">
        <v>88</v>
      </c>
      <c r="G5" s="5">
        <f t="shared" si="0"/>
        <v>35.199999999999996</v>
      </c>
      <c r="H5" s="5">
        <v>78.8</v>
      </c>
      <c r="I5" s="5">
        <f t="shared" si="1"/>
        <v>31.52</v>
      </c>
      <c r="J5" s="5">
        <f t="shared" si="2"/>
        <v>66.72</v>
      </c>
    </row>
    <row r="6" spans="1:10" ht="16.5" customHeight="1">
      <c r="A6" s="4" t="s">
        <v>22</v>
      </c>
      <c r="B6" s="4" t="s">
        <v>23</v>
      </c>
      <c r="C6" s="4" t="s">
        <v>24</v>
      </c>
      <c r="D6" s="4" t="s">
        <v>14</v>
      </c>
      <c r="E6" s="4" t="s">
        <v>15</v>
      </c>
      <c r="F6" s="5">
        <v>86</v>
      </c>
      <c r="G6" s="5">
        <f t="shared" si="0"/>
        <v>34.4</v>
      </c>
      <c r="H6" s="5">
        <v>75.8</v>
      </c>
      <c r="I6" s="5">
        <f t="shared" si="1"/>
        <v>30.32</v>
      </c>
      <c r="J6" s="5">
        <f t="shared" si="2"/>
        <v>64.72</v>
      </c>
    </row>
    <row r="7" spans="1:10" ht="16.5" customHeight="1">
      <c r="A7" s="4" t="s">
        <v>25</v>
      </c>
      <c r="B7" s="4" t="s">
        <v>26</v>
      </c>
      <c r="C7" s="4" t="s">
        <v>27</v>
      </c>
      <c r="D7" s="4" t="s">
        <v>14</v>
      </c>
      <c r="E7" s="4" t="s">
        <v>15</v>
      </c>
      <c r="F7" s="5">
        <v>77.5</v>
      </c>
      <c r="G7" s="5">
        <f t="shared" si="0"/>
        <v>30.999999999999996</v>
      </c>
      <c r="H7" s="5">
        <v>78.4</v>
      </c>
      <c r="I7" s="5">
        <f t="shared" si="1"/>
        <v>31.360000000000003</v>
      </c>
      <c r="J7" s="5">
        <f t="shared" si="2"/>
        <v>62.36</v>
      </c>
    </row>
    <row r="8" spans="1:10" ht="16.5" customHeight="1">
      <c r="A8" s="4" t="s">
        <v>28</v>
      </c>
      <c r="B8" s="4" t="s">
        <v>29</v>
      </c>
      <c r="C8" s="4" t="s">
        <v>30</v>
      </c>
      <c r="D8" s="4" t="s">
        <v>14</v>
      </c>
      <c r="E8" s="4" t="s">
        <v>15</v>
      </c>
      <c r="F8" s="5">
        <v>75.5</v>
      </c>
      <c r="G8" s="5">
        <f t="shared" si="0"/>
        <v>30.2</v>
      </c>
      <c r="H8" s="5">
        <v>81</v>
      </c>
      <c r="I8" s="5">
        <f t="shared" si="1"/>
        <v>32.4</v>
      </c>
      <c r="J8" s="5">
        <f t="shared" si="2"/>
        <v>62.599999999999994</v>
      </c>
    </row>
    <row r="9" spans="1:10" ht="16.5" customHeight="1">
      <c r="A9" s="4" t="s">
        <v>31</v>
      </c>
      <c r="B9" s="4" t="s">
        <v>32</v>
      </c>
      <c r="C9" s="4" t="s">
        <v>33</v>
      </c>
      <c r="D9" s="4" t="s">
        <v>14</v>
      </c>
      <c r="E9" s="4" t="s">
        <v>15</v>
      </c>
      <c r="F9" s="5">
        <v>72</v>
      </c>
      <c r="G9" s="5">
        <f t="shared" si="0"/>
        <v>28.799999999999997</v>
      </c>
      <c r="H9" s="5">
        <v>71.8</v>
      </c>
      <c r="I9" s="5">
        <f t="shared" si="1"/>
        <v>28.72</v>
      </c>
      <c r="J9" s="5">
        <f t="shared" si="2"/>
        <v>57.519999999999996</v>
      </c>
    </row>
    <row r="10" spans="1:10" ht="16.5" customHeight="1">
      <c r="A10" s="4" t="s">
        <v>34</v>
      </c>
      <c r="B10" s="4" t="s">
        <v>35</v>
      </c>
      <c r="C10" s="4" t="s">
        <v>36</v>
      </c>
      <c r="D10" s="4" t="s">
        <v>14</v>
      </c>
      <c r="E10" s="4" t="s">
        <v>37</v>
      </c>
      <c r="F10" s="5">
        <v>94.5</v>
      </c>
      <c r="G10" s="5">
        <f t="shared" si="0"/>
        <v>37.8</v>
      </c>
      <c r="H10" s="5">
        <v>80.4</v>
      </c>
      <c r="I10" s="5">
        <f t="shared" si="1"/>
        <v>32.160000000000004</v>
      </c>
      <c r="J10" s="5">
        <f t="shared" si="2"/>
        <v>69.96000000000001</v>
      </c>
    </row>
    <row r="11" spans="1:10" ht="16.5" customHeight="1">
      <c r="A11" s="4" t="s">
        <v>38</v>
      </c>
      <c r="B11" s="4" t="s">
        <v>39</v>
      </c>
      <c r="C11" s="4" t="s">
        <v>40</v>
      </c>
      <c r="D11" s="4" t="s">
        <v>14</v>
      </c>
      <c r="E11" s="4" t="s">
        <v>37</v>
      </c>
      <c r="F11" s="5">
        <v>93.5</v>
      </c>
      <c r="G11" s="5">
        <f t="shared" si="0"/>
        <v>37.4</v>
      </c>
      <c r="H11" s="5">
        <v>68</v>
      </c>
      <c r="I11" s="5">
        <f t="shared" si="1"/>
        <v>27.200000000000003</v>
      </c>
      <c r="J11" s="5">
        <f t="shared" si="2"/>
        <v>64.6</v>
      </c>
    </row>
    <row r="12" spans="1:10" ht="16.5" customHeight="1">
      <c r="A12" s="4" t="s">
        <v>41</v>
      </c>
      <c r="B12" s="4" t="s">
        <v>42</v>
      </c>
      <c r="C12" s="4" t="s">
        <v>43</v>
      </c>
      <c r="D12" s="4" t="s">
        <v>14</v>
      </c>
      <c r="E12" s="4" t="s">
        <v>37</v>
      </c>
      <c r="F12" s="5">
        <v>93</v>
      </c>
      <c r="G12" s="5">
        <f t="shared" si="0"/>
        <v>37.199999999999996</v>
      </c>
      <c r="H12" s="5">
        <v>88.6</v>
      </c>
      <c r="I12" s="5">
        <f t="shared" si="1"/>
        <v>35.44</v>
      </c>
      <c r="J12" s="5">
        <f t="shared" si="2"/>
        <v>72.63999999999999</v>
      </c>
    </row>
    <row r="13" spans="1:10" ht="16.5" customHeight="1">
      <c r="A13" s="4" t="s">
        <v>44</v>
      </c>
      <c r="B13" s="4" t="s">
        <v>45</v>
      </c>
      <c r="C13" s="4" t="s">
        <v>46</v>
      </c>
      <c r="D13" s="4" t="s">
        <v>14</v>
      </c>
      <c r="E13" s="4" t="s">
        <v>37</v>
      </c>
      <c r="F13" s="5">
        <v>89.5</v>
      </c>
      <c r="G13" s="5">
        <f t="shared" si="0"/>
        <v>35.8</v>
      </c>
      <c r="H13" s="5">
        <v>67.2</v>
      </c>
      <c r="I13" s="5">
        <f t="shared" si="1"/>
        <v>26.880000000000003</v>
      </c>
      <c r="J13" s="5">
        <f t="shared" si="2"/>
        <v>62.68</v>
      </c>
    </row>
    <row r="14" spans="1:10" ht="16.5" customHeight="1">
      <c r="A14" s="4" t="s">
        <v>47</v>
      </c>
      <c r="B14" s="4" t="s">
        <v>48</v>
      </c>
      <c r="C14" s="4" t="s">
        <v>49</v>
      </c>
      <c r="D14" s="4" t="s">
        <v>14</v>
      </c>
      <c r="E14" s="4" t="s">
        <v>37</v>
      </c>
      <c r="F14" s="5">
        <v>89</v>
      </c>
      <c r="G14" s="5">
        <f t="shared" si="0"/>
        <v>35.6</v>
      </c>
      <c r="H14" s="5">
        <v>80.8</v>
      </c>
      <c r="I14" s="5">
        <f t="shared" si="1"/>
        <v>32.32</v>
      </c>
      <c r="J14" s="5">
        <f t="shared" si="2"/>
        <v>67.92</v>
      </c>
    </row>
    <row r="15" spans="1:10" ht="16.5" customHeight="1">
      <c r="A15" s="4" t="s">
        <v>50</v>
      </c>
      <c r="B15" s="4" t="s">
        <v>51</v>
      </c>
      <c r="C15" s="4" t="s">
        <v>52</v>
      </c>
      <c r="D15" s="4" t="s">
        <v>14</v>
      </c>
      <c r="E15" s="4" t="s">
        <v>37</v>
      </c>
      <c r="F15" s="5">
        <v>87</v>
      </c>
      <c r="G15" s="5">
        <f t="shared" si="0"/>
        <v>34.8</v>
      </c>
      <c r="H15" s="5">
        <v>69.8</v>
      </c>
      <c r="I15" s="5">
        <f t="shared" si="1"/>
        <v>27.92</v>
      </c>
      <c r="J15" s="5">
        <f t="shared" si="2"/>
        <v>62.72</v>
      </c>
    </row>
    <row r="16" spans="1:10" ht="16.5" customHeight="1">
      <c r="A16" s="4" t="s">
        <v>53</v>
      </c>
      <c r="B16" s="4" t="s">
        <v>54</v>
      </c>
      <c r="C16" s="4" t="s">
        <v>55</v>
      </c>
      <c r="D16" s="4" t="s">
        <v>14</v>
      </c>
      <c r="E16" s="4" t="s">
        <v>37</v>
      </c>
      <c r="F16" s="5">
        <v>85</v>
      </c>
      <c r="G16" s="5">
        <f t="shared" si="0"/>
        <v>34</v>
      </c>
      <c r="H16" s="5">
        <v>70</v>
      </c>
      <c r="I16" s="5">
        <f t="shared" si="1"/>
        <v>28</v>
      </c>
      <c r="J16" s="5">
        <f t="shared" si="2"/>
        <v>62</v>
      </c>
    </row>
    <row r="17" spans="1:10" ht="16.5" customHeight="1">
      <c r="A17" s="4" t="s">
        <v>56</v>
      </c>
      <c r="B17" s="4" t="s">
        <v>57</v>
      </c>
      <c r="C17" s="4" t="s">
        <v>58</v>
      </c>
      <c r="D17" s="4" t="s">
        <v>14</v>
      </c>
      <c r="E17" s="4" t="s">
        <v>37</v>
      </c>
      <c r="F17" s="5">
        <v>84</v>
      </c>
      <c r="G17" s="5">
        <f t="shared" si="0"/>
        <v>33.6</v>
      </c>
      <c r="H17" s="5">
        <v>74.6</v>
      </c>
      <c r="I17" s="5">
        <f t="shared" si="1"/>
        <v>29.84</v>
      </c>
      <c r="J17" s="5">
        <f t="shared" si="2"/>
        <v>63.44</v>
      </c>
    </row>
    <row r="18" spans="1:10" ht="16.5" customHeight="1">
      <c r="A18" s="4" t="s">
        <v>59</v>
      </c>
      <c r="B18" s="4" t="s">
        <v>60</v>
      </c>
      <c r="C18" s="4" t="s">
        <v>61</v>
      </c>
      <c r="D18" s="4" t="s">
        <v>14</v>
      </c>
      <c r="E18" s="4" t="s">
        <v>62</v>
      </c>
      <c r="F18" s="5">
        <v>97.5</v>
      </c>
      <c r="G18" s="5">
        <f t="shared" si="0"/>
        <v>39</v>
      </c>
      <c r="H18" s="5">
        <v>77.8</v>
      </c>
      <c r="I18" s="5">
        <f t="shared" si="1"/>
        <v>31.12</v>
      </c>
      <c r="J18" s="5">
        <f t="shared" si="2"/>
        <v>70.12</v>
      </c>
    </row>
    <row r="19" spans="1:10" ht="16.5" customHeight="1">
      <c r="A19" s="4" t="s">
        <v>63</v>
      </c>
      <c r="B19" s="4" t="s">
        <v>64</v>
      </c>
      <c r="C19" s="4" t="s">
        <v>65</v>
      </c>
      <c r="D19" s="4" t="s">
        <v>14</v>
      </c>
      <c r="E19" s="4" t="s">
        <v>62</v>
      </c>
      <c r="F19" s="5">
        <v>95.5</v>
      </c>
      <c r="G19" s="5">
        <f t="shared" si="0"/>
        <v>38.199999999999996</v>
      </c>
      <c r="H19" s="5">
        <v>78.6</v>
      </c>
      <c r="I19" s="5">
        <f t="shared" si="1"/>
        <v>31.439999999999998</v>
      </c>
      <c r="J19" s="5">
        <f t="shared" si="2"/>
        <v>69.63999999999999</v>
      </c>
    </row>
    <row r="20" spans="1:10" ht="16.5" customHeight="1">
      <c r="A20" s="4" t="s">
        <v>66</v>
      </c>
      <c r="B20" s="4" t="s">
        <v>67</v>
      </c>
      <c r="C20" s="4" t="s">
        <v>68</v>
      </c>
      <c r="D20" s="4" t="s">
        <v>14</v>
      </c>
      <c r="E20" s="4" t="s">
        <v>62</v>
      </c>
      <c r="F20" s="5">
        <v>94.5</v>
      </c>
      <c r="G20" s="5">
        <f t="shared" si="0"/>
        <v>37.8</v>
      </c>
      <c r="H20" s="5">
        <v>78</v>
      </c>
      <c r="I20" s="5">
        <f t="shared" si="1"/>
        <v>31.200000000000003</v>
      </c>
      <c r="J20" s="5">
        <f t="shared" si="2"/>
        <v>69</v>
      </c>
    </row>
    <row r="21" spans="1:10" ht="16.5" customHeight="1">
      <c r="A21" s="4" t="s">
        <v>69</v>
      </c>
      <c r="B21" s="4" t="s">
        <v>70</v>
      </c>
      <c r="C21" s="4" t="s">
        <v>71</v>
      </c>
      <c r="D21" s="4" t="s">
        <v>14</v>
      </c>
      <c r="E21" s="4" t="s">
        <v>62</v>
      </c>
      <c r="F21" s="5">
        <v>91</v>
      </c>
      <c r="G21" s="5">
        <f t="shared" si="0"/>
        <v>36.4</v>
      </c>
      <c r="H21" s="5">
        <v>80.2</v>
      </c>
      <c r="I21" s="5">
        <f t="shared" si="1"/>
        <v>32.080000000000005</v>
      </c>
      <c r="J21" s="5">
        <f t="shared" si="2"/>
        <v>68.48</v>
      </c>
    </row>
    <row r="22" spans="1:10" ht="16.5" customHeight="1">
      <c r="A22" s="4" t="s">
        <v>72</v>
      </c>
      <c r="B22" s="4" t="s">
        <v>73</v>
      </c>
      <c r="C22" s="4" t="s">
        <v>74</v>
      </c>
      <c r="D22" s="4" t="s">
        <v>14</v>
      </c>
      <c r="E22" s="4" t="s">
        <v>62</v>
      </c>
      <c r="F22" s="5">
        <v>88.5</v>
      </c>
      <c r="G22" s="5">
        <f t="shared" si="0"/>
        <v>35.4</v>
      </c>
      <c r="H22" s="5">
        <v>75</v>
      </c>
      <c r="I22" s="5">
        <f t="shared" si="1"/>
        <v>30</v>
      </c>
      <c r="J22" s="5">
        <f t="shared" si="2"/>
        <v>65.4</v>
      </c>
    </row>
    <row r="23" spans="1:10" ht="16.5" customHeight="1">
      <c r="A23" s="4" t="s">
        <v>75</v>
      </c>
      <c r="B23" s="4" t="s">
        <v>76</v>
      </c>
      <c r="C23" s="4" t="s">
        <v>77</v>
      </c>
      <c r="D23" s="4" t="s">
        <v>14</v>
      </c>
      <c r="E23" s="4" t="s">
        <v>62</v>
      </c>
      <c r="F23" s="5">
        <v>84</v>
      </c>
      <c r="G23" s="5">
        <f t="shared" si="0"/>
        <v>33.6</v>
      </c>
      <c r="H23" s="6" t="s">
        <v>78</v>
      </c>
      <c r="I23" s="5"/>
      <c r="J23" s="5">
        <f>F23/1.5*0.6</f>
        <v>33.6</v>
      </c>
    </row>
    <row r="24" spans="1:10" ht="16.5" customHeight="1">
      <c r="A24" s="4" t="s">
        <v>79</v>
      </c>
      <c r="B24" s="4" t="s">
        <v>80</v>
      </c>
      <c r="C24" s="4" t="s">
        <v>81</v>
      </c>
      <c r="D24" s="4" t="s">
        <v>14</v>
      </c>
      <c r="E24" s="4" t="s">
        <v>62</v>
      </c>
      <c r="F24" s="5">
        <v>84</v>
      </c>
      <c r="G24" s="5">
        <f t="shared" si="0"/>
        <v>33.6</v>
      </c>
      <c r="H24" s="5">
        <v>70.8</v>
      </c>
      <c r="I24" s="5">
        <f t="shared" si="1"/>
        <v>28.32</v>
      </c>
      <c r="J24" s="5">
        <f t="shared" si="2"/>
        <v>61.92</v>
      </c>
    </row>
    <row r="25" spans="1:10" ht="16.5" customHeight="1">
      <c r="A25" s="4" t="s">
        <v>82</v>
      </c>
      <c r="B25" s="4" t="s">
        <v>83</v>
      </c>
      <c r="C25" s="4" t="s">
        <v>84</v>
      </c>
      <c r="D25" s="4" t="s">
        <v>14</v>
      </c>
      <c r="E25" s="4" t="s">
        <v>62</v>
      </c>
      <c r="F25" s="5">
        <v>84</v>
      </c>
      <c r="G25" s="5">
        <f t="shared" si="0"/>
        <v>33.6</v>
      </c>
      <c r="H25" s="5">
        <v>66</v>
      </c>
      <c r="I25" s="5">
        <f t="shared" si="1"/>
        <v>26.400000000000002</v>
      </c>
      <c r="J25" s="5">
        <f t="shared" si="2"/>
        <v>60</v>
      </c>
    </row>
    <row r="26" spans="1:10" ht="16.5" customHeight="1">
      <c r="A26" s="4" t="s">
        <v>85</v>
      </c>
      <c r="B26" s="4" t="s">
        <v>86</v>
      </c>
      <c r="C26" s="4" t="s">
        <v>87</v>
      </c>
      <c r="D26" s="4" t="s">
        <v>14</v>
      </c>
      <c r="E26" s="4" t="s">
        <v>88</v>
      </c>
      <c r="F26" s="5">
        <v>91.5</v>
      </c>
      <c r="G26" s="5">
        <f t="shared" si="0"/>
        <v>36.6</v>
      </c>
      <c r="H26" s="5">
        <v>79.8</v>
      </c>
      <c r="I26" s="5">
        <f t="shared" si="1"/>
        <v>31.92</v>
      </c>
      <c r="J26" s="5">
        <f t="shared" si="2"/>
        <v>68.52000000000001</v>
      </c>
    </row>
    <row r="27" spans="1:10" ht="16.5" customHeight="1">
      <c r="A27" s="4" t="s">
        <v>89</v>
      </c>
      <c r="B27" s="4" t="s">
        <v>90</v>
      </c>
      <c r="C27" s="4" t="s">
        <v>91</v>
      </c>
      <c r="D27" s="4" t="s">
        <v>14</v>
      </c>
      <c r="E27" s="4" t="s">
        <v>88</v>
      </c>
      <c r="F27" s="5">
        <v>88</v>
      </c>
      <c r="G27" s="5">
        <f t="shared" si="0"/>
        <v>35.199999999999996</v>
      </c>
      <c r="H27" s="5">
        <v>76.4</v>
      </c>
      <c r="I27" s="5">
        <f t="shared" si="1"/>
        <v>30.560000000000002</v>
      </c>
      <c r="J27" s="5">
        <f t="shared" si="2"/>
        <v>65.75999999999999</v>
      </c>
    </row>
    <row r="28" spans="1:10" ht="16.5" customHeight="1">
      <c r="A28" s="4" t="s">
        <v>92</v>
      </c>
      <c r="B28" s="4" t="s">
        <v>93</v>
      </c>
      <c r="C28" s="4" t="s">
        <v>94</v>
      </c>
      <c r="D28" s="4" t="s">
        <v>14</v>
      </c>
      <c r="E28" s="4" t="s">
        <v>88</v>
      </c>
      <c r="F28" s="5">
        <v>87</v>
      </c>
      <c r="G28" s="5">
        <f t="shared" si="0"/>
        <v>34.8</v>
      </c>
      <c r="H28" s="5">
        <v>72</v>
      </c>
      <c r="I28" s="5">
        <f t="shared" si="1"/>
        <v>28.8</v>
      </c>
      <c r="J28" s="5">
        <f t="shared" si="2"/>
        <v>63.599999999999994</v>
      </c>
    </row>
    <row r="29" spans="1:10" ht="16.5" customHeight="1">
      <c r="A29" s="4" t="s">
        <v>95</v>
      </c>
      <c r="B29" s="4" t="s">
        <v>96</v>
      </c>
      <c r="C29" s="4" t="s">
        <v>97</v>
      </c>
      <c r="D29" s="4" t="s">
        <v>14</v>
      </c>
      <c r="E29" s="4" t="s">
        <v>88</v>
      </c>
      <c r="F29" s="5">
        <v>86.5</v>
      </c>
      <c r="G29" s="5">
        <f t="shared" si="0"/>
        <v>34.599999999999994</v>
      </c>
      <c r="H29" s="5">
        <v>74.4</v>
      </c>
      <c r="I29" s="5">
        <f t="shared" si="1"/>
        <v>29.760000000000005</v>
      </c>
      <c r="J29" s="5">
        <f t="shared" si="2"/>
        <v>64.36</v>
      </c>
    </row>
    <row r="30" spans="1:10" ht="16.5" customHeight="1">
      <c r="A30" s="4" t="s">
        <v>98</v>
      </c>
      <c r="B30" s="4" t="s">
        <v>99</v>
      </c>
      <c r="C30" s="4" t="s">
        <v>100</v>
      </c>
      <c r="D30" s="4" t="s">
        <v>14</v>
      </c>
      <c r="E30" s="4" t="s">
        <v>88</v>
      </c>
      <c r="F30" s="5">
        <v>82</v>
      </c>
      <c r="G30" s="5">
        <f t="shared" si="0"/>
        <v>32.8</v>
      </c>
      <c r="H30" s="5">
        <v>80.6</v>
      </c>
      <c r="I30" s="5">
        <f t="shared" si="1"/>
        <v>32.24</v>
      </c>
      <c r="J30" s="5">
        <f t="shared" si="2"/>
        <v>65.03999999999999</v>
      </c>
    </row>
    <row r="31" spans="1:10" ht="16.5" customHeight="1">
      <c r="A31" s="4" t="s">
        <v>101</v>
      </c>
      <c r="B31" s="4" t="s">
        <v>102</v>
      </c>
      <c r="C31" s="4" t="s">
        <v>103</v>
      </c>
      <c r="D31" s="4" t="s">
        <v>14</v>
      </c>
      <c r="E31" s="4" t="s">
        <v>88</v>
      </c>
      <c r="F31" s="5">
        <v>80</v>
      </c>
      <c r="G31" s="5">
        <f t="shared" si="0"/>
        <v>32</v>
      </c>
      <c r="H31" s="5">
        <v>80.6</v>
      </c>
      <c r="I31" s="5">
        <f t="shared" si="1"/>
        <v>32.24</v>
      </c>
      <c r="J31" s="5">
        <f t="shared" si="2"/>
        <v>64.24000000000001</v>
      </c>
    </row>
    <row r="32" spans="1:10" ht="16.5" customHeight="1">
      <c r="A32" s="4" t="s">
        <v>104</v>
      </c>
      <c r="B32" s="4" t="s">
        <v>105</v>
      </c>
      <c r="C32" s="4" t="s">
        <v>106</v>
      </c>
      <c r="D32" s="4" t="s">
        <v>14</v>
      </c>
      <c r="E32" s="4" t="s">
        <v>88</v>
      </c>
      <c r="F32" s="5">
        <v>79</v>
      </c>
      <c r="G32" s="5">
        <f t="shared" si="0"/>
        <v>31.599999999999998</v>
      </c>
      <c r="H32" s="5">
        <v>75</v>
      </c>
      <c r="I32" s="5">
        <f t="shared" si="1"/>
        <v>30</v>
      </c>
      <c r="J32" s="5">
        <f t="shared" si="2"/>
        <v>61.599999999999994</v>
      </c>
    </row>
    <row r="33" spans="1:10" ht="16.5" customHeight="1">
      <c r="A33" s="4" t="s">
        <v>107</v>
      </c>
      <c r="B33" s="4" t="s">
        <v>108</v>
      </c>
      <c r="C33" s="4" t="s">
        <v>109</v>
      </c>
      <c r="D33" s="4" t="s">
        <v>14</v>
      </c>
      <c r="E33" s="4" t="s">
        <v>88</v>
      </c>
      <c r="F33" s="5">
        <v>76.5</v>
      </c>
      <c r="G33" s="5">
        <f t="shared" si="0"/>
        <v>30.599999999999998</v>
      </c>
      <c r="H33" s="5">
        <v>65.6</v>
      </c>
      <c r="I33" s="5">
        <f t="shared" si="1"/>
        <v>26.24</v>
      </c>
      <c r="J33" s="5">
        <f t="shared" si="2"/>
        <v>56.839999999999996</v>
      </c>
    </row>
    <row r="34" spans="1:10" ht="16.5" customHeight="1">
      <c r="A34" s="4" t="s">
        <v>110</v>
      </c>
      <c r="B34" s="4" t="s">
        <v>111</v>
      </c>
      <c r="C34" s="4" t="s">
        <v>112</v>
      </c>
      <c r="D34" s="4" t="s">
        <v>14</v>
      </c>
      <c r="E34" s="4" t="s">
        <v>88</v>
      </c>
      <c r="F34" s="5">
        <v>74.5</v>
      </c>
      <c r="G34" s="5">
        <f t="shared" si="0"/>
        <v>29.799999999999997</v>
      </c>
      <c r="H34" s="5">
        <v>69.2</v>
      </c>
      <c r="I34" s="5">
        <f t="shared" si="1"/>
        <v>27.680000000000003</v>
      </c>
      <c r="J34" s="5">
        <f t="shared" si="2"/>
        <v>57.480000000000004</v>
      </c>
    </row>
    <row r="35" spans="1:10" ht="16.5" customHeight="1">
      <c r="A35" s="4" t="s">
        <v>113</v>
      </c>
      <c r="B35" s="4" t="s">
        <v>114</v>
      </c>
      <c r="C35" s="4" t="s">
        <v>115</v>
      </c>
      <c r="D35" s="4" t="s">
        <v>14</v>
      </c>
      <c r="E35" s="4" t="s">
        <v>116</v>
      </c>
      <c r="F35" s="5">
        <v>96.5</v>
      </c>
      <c r="G35" s="5">
        <f t="shared" si="0"/>
        <v>38.599999999999994</v>
      </c>
      <c r="H35" s="5">
        <v>77.8</v>
      </c>
      <c r="I35" s="5">
        <f t="shared" si="1"/>
        <v>31.12</v>
      </c>
      <c r="J35" s="5">
        <f t="shared" si="2"/>
        <v>69.72</v>
      </c>
    </row>
    <row r="36" spans="1:10" ht="16.5" customHeight="1">
      <c r="A36" s="4" t="s">
        <v>117</v>
      </c>
      <c r="B36" s="4" t="s">
        <v>118</v>
      </c>
      <c r="C36" s="4" t="s">
        <v>119</v>
      </c>
      <c r="D36" s="4" t="s">
        <v>14</v>
      </c>
      <c r="E36" s="4" t="s">
        <v>116</v>
      </c>
      <c r="F36" s="5">
        <v>92.5</v>
      </c>
      <c r="G36" s="5">
        <f t="shared" si="0"/>
        <v>37</v>
      </c>
      <c r="H36" s="5">
        <v>85.4</v>
      </c>
      <c r="I36" s="5">
        <f t="shared" si="1"/>
        <v>34.160000000000004</v>
      </c>
      <c r="J36" s="5">
        <f t="shared" si="2"/>
        <v>71.16</v>
      </c>
    </row>
    <row r="37" spans="1:10" ht="16.5" customHeight="1">
      <c r="A37" s="4" t="s">
        <v>120</v>
      </c>
      <c r="B37" s="4" t="s">
        <v>121</v>
      </c>
      <c r="C37" s="4" t="s">
        <v>122</v>
      </c>
      <c r="D37" s="4" t="s">
        <v>14</v>
      </c>
      <c r="E37" s="4" t="s">
        <v>116</v>
      </c>
      <c r="F37" s="5">
        <v>90.5</v>
      </c>
      <c r="G37" s="5">
        <f t="shared" si="0"/>
        <v>36.2</v>
      </c>
      <c r="H37" s="5">
        <v>80.4</v>
      </c>
      <c r="I37" s="5">
        <f t="shared" si="1"/>
        <v>32.160000000000004</v>
      </c>
      <c r="J37" s="5">
        <f t="shared" si="2"/>
        <v>68.36000000000001</v>
      </c>
    </row>
    <row r="38" spans="1:10" ht="16.5" customHeight="1">
      <c r="A38" s="4" t="s">
        <v>123</v>
      </c>
      <c r="B38" s="4" t="s">
        <v>124</v>
      </c>
      <c r="C38" s="4" t="s">
        <v>125</v>
      </c>
      <c r="D38" s="4" t="s">
        <v>14</v>
      </c>
      <c r="E38" s="4" t="s">
        <v>116</v>
      </c>
      <c r="F38" s="5">
        <v>90</v>
      </c>
      <c r="G38" s="5">
        <f t="shared" si="0"/>
        <v>36</v>
      </c>
      <c r="H38" s="5">
        <v>83</v>
      </c>
      <c r="I38" s="5">
        <f t="shared" si="1"/>
        <v>33.2</v>
      </c>
      <c r="J38" s="5">
        <f t="shared" si="2"/>
        <v>69.2</v>
      </c>
    </row>
    <row r="39" spans="1:10" ht="16.5" customHeight="1">
      <c r="A39" s="4" t="s">
        <v>126</v>
      </c>
      <c r="B39" s="4" t="s">
        <v>127</v>
      </c>
      <c r="C39" s="4" t="s">
        <v>128</v>
      </c>
      <c r="D39" s="4" t="s">
        <v>14</v>
      </c>
      <c r="E39" s="4" t="s">
        <v>116</v>
      </c>
      <c r="F39" s="5">
        <v>90</v>
      </c>
      <c r="G39" s="5">
        <f t="shared" si="0"/>
        <v>36</v>
      </c>
      <c r="H39" s="5">
        <v>82.2</v>
      </c>
      <c r="I39" s="5">
        <f t="shared" si="1"/>
        <v>32.88</v>
      </c>
      <c r="J39" s="5">
        <f t="shared" si="2"/>
        <v>68.88</v>
      </c>
    </row>
    <row r="40" spans="1:10" ht="16.5" customHeight="1">
      <c r="A40" s="4" t="s">
        <v>129</v>
      </c>
      <c r="B40" s="4" t="s">
        <v>99</v>
      </c>
      <c r="C40" s="4" t="s">
        <v>130</v>
      </c>
      <c r="D40" s="4" t="s">
        <v>14</v>
      </c>
      <c r="E40" s="4" t="s">
        <v>116</v>
      </c>
      <c r="F40" s="5">
        <v>89</v>
      </c>
      <c r="G40" s="5">
        <f t="shared" si="0"/>
        <v>35.6</v>
      </c>
      <c r="H40" s="5">
        <v>76.2</v>
      </c>
      <c r="I40" s="5">
        <f t="shared" si="1"/>
        <v>30.480000000000004</v>
      </c>
      <c r="J40" s="5">
        <f t="shared" si="2"/>
        <v>66.08000000000001</v>
      </c>
    </row>
    <row r="41" spans="1:10" ht="16.5" customHeight="1">
      <c r="A41" s="4" t="s">
        <v>131</v>
      </c>
      <c r="B41" s="4" t="s">
        <v>132</v>
      </c>
      <c r="C41" s="4" t="s">
        <v>133</v>
      </c>
      <c r="D41" s="4" t="s">
        <v>14</v>
      </c>
      <c r="E41" s="4" t="s">
        <v>134</v>
      </c>
      <c r="F41" s="5">
        <v>108.5</v>
      </c>
      <c r="G41" s="5">
        <f t="shared" si="0"/>
        <v>43.4</v>
      </c>
      <c r="H41" s="5">
        <v>83.8</v>
      </c>
      <c r="I41" s="5">
        <f t="shared" si="1"/>
        <v>33.52</v>
      </c>
      <c r="J41" s="5">
        <f t="shared" si="2"/>
        <v>76.92</v>
      </c>
    </row>
    <row r="42" spans="1:10" ht="16.5" customHeight="1">
      <c r="A42" s="4" t="s">
        <v>135</v>
      </c>
      <c r="B42" s="4" t="s">
        <v>136</v>
      </c>
      <c r="C42" s="4" t="s">
        <v>137</v>
      </c>
      <c r="D42" s="4" t="s">
        <v>14</v>
      </c>
      <c r="E42" s="4" t="s">
        <v>134</v>
      </c>
      <c r="F42" s="5">
        <v>100</v>
      </c>
      <c r="G42" s="5">
        <f t="shared" si="0"/>
        <v>40</v>
      </c>
      <c r="H42" s="5">
        <v>70.6</v>
      </c>
      <c r="I42" s="5">
        <f t="shared" si="1"/>
        <v>28.24</v>
      </c>
      <c r="J42" s="5">
        <f t="shared" si="2"/>
        <v>68.24</v>
      </c>
    </row>
    <row r="43" spans="1:10" ht="16.5" customHeight="1">
      <c r="A43" s="4" t="s">
        <v>138</v>
      </c>
      <c r="B43" s="4" t="s">
        <v>139</v>
      </c>
      <c r="C43" s="4" t="s">
        <v>140</v>
      </c>
      <c r="D43" s="4" t="s">
        <v>14</v>
      </c>
      <c r="E43" s="4" t="s">
        <v>134</v>
      </c>
      <c r="F43" s="5">
        <v>95</v>
      </c>
      <c r="G43" s="5">
        <f t="shared" si="0"/>
        <v>38</v>
      </c>
      <c r="H43" s="5">
        <v>75.6</v>
      </c>
      <c r="I43" s="5">
        <f t="shared" si="1"/>
        <v>30.24</v>
      </c>
      <c r="J43" s="5">
        <f t="shared" si="2"/>
        <v>68.24</v>
      </c>
    </row>
  </sheetData>
  <sheetProtection/>
  <mergeCells count="1">
    <mergeCell ref="A1:J1"/>
  </mergeCells>
  <printOptions horizontalCentered="1"/>
  <pageMargins left="0.39305555555555555" right="0.3541666666666667" top="0.2755905511811024" bottom="0.1968503937007874" header="0.1968503937007874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2019-11-17T06:28:10Z</cp:lastPrinted>
  <dcterms:created xsi:type="dcterms:W3CDTF">2019-10-09T01:20:54Z</dcterms:created>
  <dcterms:modified xsi:type="dcterms:W3CDTF">2019-11-29T06:48:08Z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